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2223b4da0c599b5/Documents/$ Agendas/2026-27/260511/260511 Annual Meeting/"/>
    </mc:Choice>
  </mc:AlternateContent>
  <xr:revisionPtr revIDLastSave="0" documentId="8_{D3518C2C-DE99-480B-8CDE-B6F81A50B8C6}" xr6:coauthVersionLast="47" xr6:coauthVersionMax="47" xr10:uidLastSave="{00000000-0000-0000-0000-000000000000}"/>
  <bookViews>
    <workbookView xWindow="-108" yWindow="-108" windowWidth="23256" windowHeight="12456" xr2:uid="{8A7707CE-2B09-4EC7-AA07-ACB53FA97A24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15" i="1"/>
  <c r="F57" i="1"/>
  <c r="F45" i="1"/>
  <c r="F36" i="1"/>
  <c r="F59" i="1" s="1"/>
  <c r="A36" i="1"/>
  <c r="F68" i="1"/>
  <c r="A15" i="1"/>
  <c r="G36" i="1" l="1"/>
  <c r="G37" i="1" s="1"/>
</calcChain>
</file>

<file path=xl/sharedStrings.xml><?xml version="1.0" encoding="utf-8"?>
<sst xmlns="http://schemas.openxmlformats.org/spreadsheetml/2006/main" count="64" uniqueCount="59">
  <si>
    <t xml:space="preserve">       CC LLANLLAWDDOG CC</t>
  </si>
  <si>
    <t xml:space="preserve">     SUMMARY RECEIPTS &amp; PAYMENTS ACCOUNT</t>
  </si>
  <si>
    <t>INCOME</t>
  </si>
  <si>
    <t>Precept</t>
  </si>
  <si>
    <t>Interest</t>
  </si>
  <si>
    <t xml:space="preserve">                 EXPENDITURE</t>
  </si>
  <si>
    <t>Public Lighting</t>
  </si>
  <si>
    <t>Hire &amp; Heating Hall</t>
  </si>
  <si>
    <t>Grants/Donations</t>
  </si>
  <si>
    <t>Subscriptions</t>
  </si>
  <si>
    <t>Audit Fees</t>
  </si>
  <si>
    <t>Clerk's Salary</t>
  </si>
  <si>
    <t>Admin Costs</t>
  </si>
  <si>
    <t>Insurance</t>
  </si>
  <si>
    <t>Website Hosting &amp; Support</t>
  </si>
  <si>
    <t>Election Recharges</t>
  </si>
  <si>
    <t>Training</t>
  </si>
  <si>
    <t>Defibrillator Project</t>
  </si>
  <si>
    <t>TOTAL EXPENDITURE</t>
  </si>
  <si>
    <t>Surplus (Deficit) for the year</t>
  </si>
  <si>
    <t xml:space="preserve">        BANK RECONCILIATION</t>
  </si>
  <si>
    <t xml:space="preserve">      RECEIPTS &amp; PAYMENTS</t>
  </si>
  <si>
    <t>Add total receipts</t>
  </si>
  <si>
    <t>Less total payments</t>
  </si>
  <si>
    <t xml:space="preserve">These cumulative funds are represented by </t>
  </si>
  <si>
    <t>Total</t>
  </si>
  <si>
    <t>Dated</t>
  </si>
  <si>
    <t>Clerk/RFO</t>
  </si>
  <si>
    <t>Internal Auditor</t>
  </si>
  <si>
    <t>Translation</t>
  </si>
  <si>
    <t xml:space="preserve">Chairperson </t>
  </si>
  <si>
    <t xml:space="preserve">Andrew Rees </t>
  </si>
  <si>
    <t xml:space="preserve">Llinos Humphreys </t>
  </si>
  <si>
    <t xml:space="preserve">                </t>
  </si>
  <si>
    <t xml:space="preserve">                            </t>
  </si>
  <si>
    <t xml:space="preserve">Councillors Allowances Payments </t>
  </si>
  <si>
    <t xml:space="preserve">VAT Paid </t>
  </si>
  <si>
    <t xml:space="preserve">Noticeboards </t>
  </si>
  <si>
    <t>Bank Charges</t>
  </si>
  <si>
    <t xml:space="preserve">VAT Refund </t>
  </si>
  <si>
    <t>Steven Mason</t>
  </si>
  <si>
    <t>Savings a/c balance</t>
  </si>
  <si>
    <t>Signed</t>
  </si>
  <si>
    <t>2024/25</t>
  </si>
  <si>
    <t>Grants</t>
  </si>
  <si>
    <t>Land Transfer</t>
  </si>
  <si>
    <t>Compensation</t>
  </si>
  <si>
    <t>-</t>
  </si>
  <si>
    <t>Balance per Current Account</t>
  </si>
  <si>
    <t xml:space="preserve">Balance per Instant Access Saver Account </t>
  </si>
  <si>
    <t>Totals and Balances Carried Forward</t>
  </si>
  <si>
    <t xml:space="preserve">  YEAR ENDED 31 MARCH 2026</t>
  </si>
  <si>
    <t>2025/26</t>
  </si>
  <si>
    <t xml:space="preserve">    YEAR ENDED 31 MARCH 2026</t>
  </si>
  <si>
    <t>Play Area</t>
  </si>
  <si>
    <t>Balance brought forward 1/4/2025</t>
  </si>
  <si>
    <t>Balance carried forward 31/3/2026</t>
  </si>
  <si>
    <t>Less Unpresented Cheque</t>
  </si>
  <si>
    <t xml:space="preserve">Current a/c balance net of Unpresented cheque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</si>
</sst>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2" fontId="0" fillId="0" borderId="0" xfId="0" applyNumberForma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44" fontId="1" fillId="0" borderId="0" xfId="0" applyNumberFormat="1" applyFont="1"/>
    <xf numFmtId="44" fontId="1" fillId="0" borderId="2" xfId="0" applyNumberFormat="1" applyFont="1" applyBorder="1"/>
    <xf numFmtId="2" fontId="1" fillId="0" borderId="0" xfId="0" applyNumberFormat="1" applyFont="1"/>
    <xf numFmtId="44" fontId="1" fillId="0" borderId="0" xfId="0" applyNumberFormat="1" applyFont="1" applyAlignment="1">
      <alignment horizontal="center"/>
    </xf>
    <xf numFmtId="44" fontId="1" fillId="0" borderId="0" xfId="0" applyNumberFormat="1" applyFont="1" applyAlignment="1">
      <alignment horizontal="center" vertical="center"/>
    </xf>
    <xf numFmtId="44" fontId="1" fillId="0" borderId="1" xfId="0" applyNumberFormat="1" applyFont="1" applyBorder="1"/>
    <xf numFmtId="44" fontId="2" fillId="0" borderId="0" xfId="0" applyNumberFormat="1" applyFont="1"/>
    <xf numFmtId="44" fontId="2" fillId="0" borderId="2" xfId="0" applyNumberFormat="1" applyFont="1" applyBorder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8E24E-A488-439E-81F6-B4DB47C87576}">
  <dimension ref="A1:H91"/>
  <sheetViews>
    <sheetView tabSelected="1" topLeftCell="A6" workbookViewId="0">
      <selection activeCell="F14" sqref="F14"/>
    </sheetView>
  </sheetViews>
  <sheetFormatPr defaultRowHeight="14.4" x14ac:dyDescent="0.3"/>
  <cols>
    <col min="1" max="1" width="13.6640625" bestFit="1" customWidth="1"/>
    <col min="2" max="2" width="4.44140625" customWidth="1"/>
    <col min="4" max="4" width="20.6640625" customWidth="1"/>
    <col min="5" max="5" width="8.5546875" customWidth="1"/>
    <col min="6" max="6" width="15.88671875" customWidth="1"/>
    <col min="7" max="7" width="13.6640625" customWidth="1"/>
    <col min="9" max="9" width="11.33203125" bestFit="1" customWidth="1"/>
  </cols>
  <sheetData>
    <row r="1" spans="1:8" x14ac:dyDescent="0.3">
      <c r="B1" s="1"/>
      <c r="C1" s="1"/>
      <c r="D1" s="1"/>
    </row>
    <row r="2" spans="1:8" x14ac:dyDescent="0.3">
      <c r="A2" s="2"/>
      <c r="B2" s="3"/>
      <c r="C2" s="3" t="s">
        <v>0</v>
      </c>
      <c r="D2" s="3"/>
      <c r="E2" s="3"/>
      <c r="F2" s="2"/>
      <c r="G2" s="2"/>
      <c r="H2" s="2"/>
    </row>
    <row r="3" spans="1:8" x14ac:dyDescent="0.3">
      <c r="A3" s="2"/>
      <c r="B3" s="3"/>
      <c r="C3" s="3"/>
      <c r="D3" s="3"/>
      <c r="E3" s="3"/>
      <c r="F3" s="2"/>
      <c r="G3" s="2"/>
      <c r="H3" s="2"/>
    </row>
    <row r="4" spans="1:8" x14ac:dyDescent="0.3">
      <c r="A4" s="2"/>
      <c r="B4" s="3" t="s">
        <v>1</v>
      </c>
      <c r="C4" s="3"/>
      <c r="D4" s="3"/>
      <c r="E4" s="3"/>
      <c r="F4" s="2"/>
      <c r="G4" s="2"/>
      <c r="H4" s="2"/>
    </row>
    <row r="5" spans="1:8" x14ac:dyDescent="0.3">
      <c r="A5" s="2"/>
      <c r="B5" s="3"/>
      <c r="C5" s="3" t="s">
        <v>51</v>
      </c>
      <c r="D5" s="3"/>
      <c r="E5" s="3"/>
      <c r="F5" s="2"/>
      <c r="G5" s="2"/>
      <c r="H5" s="2"/>
    </row>
    <row r="6" spans="1:8" x14ac:dyDescent="0.3">
      <c r="A6" s="2"/>
      <c r="B6" s="3"/>
      <c r="C6" s="3"/>
      <c r="D6" s="3"/>
      <c r="E6" s="3"/>
      <c r="F6" s="2"/>
      <c r="G6" s="2"/>
      <c r="H6" s="2"/>
    </row>
    <row r="7" spans="1:8" x14ac:dyDescent="0.3">
      <c r="A7" s="4" t="s">
        <v>43</v>
      </c>
      <c r="B7" s="3"/>
      <c r="C7" s="3"/>
      <c r="D7" s="3"/>
      <c r="E7" s="3"/>
      <c r="F7" s="4" t="s">
        <v>52</v>
      </c>
      <c r="G7" s="2"/>
      <c r="H7" s="2"/>
    </row>
    <row r="8" spans="1:8" x14ac:dyDescent="0.3">
      <c r="A8" s="2"/>
      <c r="B8" s="2"/>
      <c r="C8" s="2"/>
      <c r="D8" s="3" t="s">
        <v>2</v>
      </c>
      <c r="E8" s="2"/>
      <c r="G8" s="2"/>
      <c r="H8" s="2"/>
    </row>
    <row r="9" spans="1:8" x14ac:dyDescent="0.3">
      <c r="A9" s="5">
        <v>8147</v>
      </c>
      <c r="B9" s="5"/>
      <c r="C9" s="2" t="s">
        <v>3</v>
      </c>
      <c r="D9" s="2"/>
      <c r="E9" s="2"/>
      <c r="F9" s="5">
        <v>8481</v>
      </c>
      <c r="G9" s="2"/>
      <c r="H9" s="2"/>
    </row>
    <row r="10" spans="1:8" x14ac:dyDescent="0.3">
      <c r="A10" s="5">
        <v>580.21</v>
      </c>
      <c r="B10" s="5"/>
      <c r="C10" s="2" t="s">
        <v>4</v>
      </c>
      <c r="D10" s="2"/>
      <c r="E10" s="2"/>
      <c r="F10" s="5">
        <v>506.8</v>
      </c>
      <c r="G10" s="2"/>
      <c r="H10" s="2"/>
    </row>
    <row r="11" spans="1:8" x14ac:dyDescent="0.3">
      <c r="A11" s="5">
        <v>2472.0700000000002</v>
      </c>
      <c r="B11" s="5"/>
      <c r="C11" s="2" t="s">
        <v>39</v>
      </c>
      <c r="D11" s="2"/>
      <c r="E11" s="2"/>
      <c r="F11" s="5">
        <v>6099.44</v>
      </c>
      <c r="G11" s="2"/>
      <c r="H11" s="2"/>
    </row>
    <row r="12" spans="1:8" x14ac:dyDescent="0.3">
      <c r="A12" s="5">
        <v>30924</v>
      </c>
      <c r="B12" s="5"/>
      <c r="C12" s="2" t="s">
        <v>44</v>
      </c>
      <c r="D12" s="2"/>
      <c r="E12" s="2"/>
      <c r="F12" s="5">
        <v>1495</v>
      </c>
      <c r="G12" s="2"/>
      <c r="H12" s="2"/>
    </row>
    <row r="13" spans="1:8" x14ac:dyDescent="0.3">
      <c r="A13" s="5">
        <v>9385</v>
      </c>
      <c r="B13" s="5"/>
      <c r="C13" s="2" t="s">
        <v>45</v>
      </c>
      <c r="D13" s="2"/>
      <c r="E13" s="2"/>
      <c r="F13" s="8">
        <f>-F27</f>
        <v>0</v>
      </c>
      <c r="G13" s="2"/>
      <c r="H13" s="2"/>
    </row>
    <row r="14" spans="1:8" x14ac:dyDescent="0.3">
      <c r="A14" s="5">
        <v>1178</v>
      </c>
      <c r="B14" s="5"/>
      <c r="C14" s="2" t="s">
        <v>46</v>
      </c>
      <c r="D14" s="2"/>
      <c r="E14" s="2"/>
      <c r="F14" s="8"/>
      <c r="G14" s="2"/>
      <c r="H14" s="2"/>
    </row>
    <row r="15" spans="1:8" x14ac:dyDescent="0.3">
      <c r="A15" s="6">
        <f>SUM(A9:A14)</f>
        <v>52686.28</v>
      </c>
      <c r="B15" s="2"/>
      <c r="C15" s="2"/>
      <c r="D15" s="2"/>
      <c r="E15" s="2"/>
      <c r="F15" s="6">
        <f>SUM(F9:F14)</f>
        <v>16582.239999999998</v>
      </c>
      <c r="G15" s="5">
        <v>16582.240000000002</v>
      </c>
      <c r="H15" s="2"/>
    </row>
    <row r="16" spans="1:8" x14ac:dyDescent="0.3">
      <c r="A16" s="5"/>
      <c r="B16" s="2"/>
      <c r="C16" s="2"/>
      <c r="D16" s="2"/>
      <c r="E16" s="2"/>
      <c r="G16" s="5"/>
      <c r="H16" s="2"/>
    </row>
    <row r="17" spans="1:8" x14ac:dyDescent="0.3">
      <c r="A17" s="5"/>
      <c r="B17" s="2"/>
      <c r="C17" s="3" t="s">
        <v>5</v>
      </c>
      <c r="D17" s="3"/>
      <c r="E17" s="2"/>
      <c r="G17" s="5"/>
      <c r="H17" s="2"/>
    </row>
    <row r="18" spans="1:8" x14ac:dyDescent="0.3">
      <c r="A18" s="5">
        <v>1288.73</v>
      </c>
      <c r="B18" s="2"/>
      <c r="C18" s="2" t="s">
        <v>6</v>
      </c>
      <c r="D18" s="2"/>
      <c r="E18" s="2"/>
      <c r="F18" s="5">
        <v>1219.81</v>
      </c>
      <c r="G18" s="5"/>
      <c r="H18" s="2"/>
    </row>
    <row r="19" spans="1:8" x14ac:dyDescent="0.3">
      <c r="A19" s="5">
        <v>200</v>
      </c>
      <c r="B19" s="2"/>
      <c r="C19" s="2" t="s">
        <v>7</v>
      </c>
      <c r="D19" s="2"/>
      <c r="E19" s="2"/>
      <c r="F19" s="5">
        <v>400</v>
      </c>
      <c r="G19" s="5"/>
      <c r="H19" s="2"/>
    </row>
    <row r="20" spans="1:8" x14ac:dyDescent="0.3">
      <c r="A20" s="5">
        <v>500</v>
      </c>
      <c r="B20" s="2"/>
      <c r="C20" s="2" t="s">
        <v>8</v>
      </c>
      <c r="D20" s="2"/>
      <c r="E20" s="2"/>
      <c r="F20" s="5">
        <v>1000</v>
      </c>
      <c r="G20" s="5"/>
      <c r="H20" s="2"/>
    </row>
    <row r="21" spans="1:8" x14ac:dyDescent="0.3">
      <c r="A21" s="5">
        <v>245</v>
      </c>
      <c r="B21" s="2"/>
      <c r="C21" s="2" t="s">
        <v>9</v>
      </c>
      <c r="D21" s="2"/>
      <c r="E21" s="2"/>
      <c r="F21" s="5">
        <v>406</v>
      </c>
      <c r="G21" s="5"/>
      <c r="H21" s="2"/>
    </row>
    <row r="22" spans="1:8" x14ac:dyDescent="0.3">
      <c r="A22" s="5">
        <v>310</v>
      </c>
      <c r="B22" s="2"/>
      <c r="C22" s="2" t="s">
        <v>10</v>
      </c>
      <c r="D22" s="2"/>
      <c r="E22" s="2"/>
      <c r="F22" s="5">
        <v>110</v>
      </c>
      <c r="G22" s="5"/>
      <c r="H22" s="2"/>
    </row>
    <row r="23" spans="1:8" x14ac:dyDescent="0.3">
      <c r="A23" s="5">
        <v>5563.41</v>
      </c>
      <c r="B23" s="2"/>
      <c r="C23" s="2" t="s">
        <v>11</v>
      </c>
      <c r="D23" s="2"/>
      <c r="E23" s="2"/>
      <c r="F23" s="5">
        <v>5932.09</v>
      </c>
      <c r="G23" s="5"/>
      <c r="H23" s="2"/>
    </row>
    <row r="24" spans="1:8" x14ac:dyDescent="0.3">
      <c r="A24" s="5">
        <v>181.46</v>
      </c>
      <c r="B24" s="2"/>
      <c r="C24" s="2" t="s">
        <v>12</v>
      </c>
      <c r="D24" s="2"/>
      <c r="E24" s="2"/>
      <c r="F24" s="5">
        <v>295.20999999999998</v>
      </c>
      <c r="G24" s="5"/>
      <c r="H24" s="2"/>
    </row>
    <row r="25" spans="1:8" x14ac:dyDescent="0.3">
      <c r="A25" s="5">
        <v>888.43</v>
      </c>
      <c r="B25" s="2"/>
      <c r="C25" s="2" t="s">
        <v>13</v>
      </c>
      <c r="D25" s="2"/>
      <c r="E25" s="2"/>
      <c r="F25" s="5">
        <v>883.31</v>
      </c>
      <c r="G25" s="5"/>
      <c r="H25" s="2"/>
    </row>
    <row r="26" spans="1:8" x14ac:dyDescent="0.3">
      <c r="A26" s="5">
        <v>12444.42</v>
      </c>
      <c r="B26" s="2"/>
      <c r="C26" s="2" t="s">
        <v>54</v>
      </c>
      <c r="D26" s="2"/>
      <c r="E26" s="2"/>
      <c r="F26" s="5">
        <v>34300.25</v>
      </c>
      <c r="G26" s="5"/>
      <c r="H26" s="2"/>
    </row>
    <row r="27" spans="1:8" x14ac:dyDescent="0.3">
      <c r="A27" s="8" t="s">
        <v>47</v>
      </c>
      <c r="B27" s="2"/>
      <c r="C27" s="2" t="s">
        <v>36</v>
      </c>
      <c r="D27" s="2"/>
      <c r="E27" s="2"/>
      <c r="F27" s="5"/>
      <c r="G27" s="5"/>
      <c r="H27" s="2"/>
    </row>
    <row r="28" spans="1:8" x14ac:dyDescent="0.3">
      <c r="A28" s="5">
        <v>1646.67</v>
      </c>
      <c r="B28" s="2"/>
      <c r="C28" s="2" t="s">
        <v>35</v>
      </c>
      <c r="D28" s="2"/>
      <c r="E28" s="2"/>
      <c r="F28" s="5">
        <v>1664</v>
      </c>
      <c r="G28" s="5"/>
      <c r="H28" s="2"/>
    </row>
    <row r="29" spans="1:8" x14ac:dyDescent="0.3">
      <c r="A29" s="5">
        <v>150</v>
      </c>
      <c r="B29" s="2"/>
      <c r="C29" s="2" t="s">
        <v>14</v>
      </c>
      <c r="D29" s="2"/>
      <c r="E29" s="2"/>
      <c r="F29" s="5">
        <v>163.5</v>
      </c>
      <c r="G29" s="5"/>
      <c r="H29" s="2"/>
    </row>
    <row r="30" spans="1:8" x14ac:dyDescent="0.3">
      <c r="A30" s="9" t="s">
        <v>47</v>
      </c>
      <c r="B30" s="2"/>
      <c r="C30" s="2" t="s">
        <v>15</v>
      </c>
      <c r="D30" s="2"/>
      <c r="E30" s="2"/>
      <c r="F30" s="5"/>
      <c r="G30" s="5"/>
      <c r="H30" s="2"/>
    </row>
    <row r="31" spans="1:8" x14ac:dyDescent="0.3">
      <c r="A31" s="5">
        <v>100</v>
      </c>
      <c r="B31" s="2"/>
      <c r="C31" s="2" t="s">
        <v>16</v>
      </c>
      <c r="D31" s="2"/>
      <c r="E31" s="2"/>
      <c r="F31" s="5"/>
      <c r="G31" s="5"/>
      <c r="H31" s="2"/>
    </row>
    <row r="32" spans="1:8" x14ac:dyDescent="0.3">
      <c r="A32" s="8" t="s">
        <v>47</v>
      </c>
      <c r="B32" s="2"/>
      <c r="C32" s="2" t="s">
        <v>29</v>
      </c>
      <c r="D32" s="2"/>
      <c r="E32" s="2"/>
      <c r="F32" s="5"/>
      <c r="G32" s="5"/>
      <c r="H32" s="2"/>
    </row>
    <row r="33" spans="1:8" x14ac:dyDescent="0.3">
      <c r="A33" s="5">
        <v>1056</v>
      </c>
      <c r="B33" s="2"/>
      <c r="C33" s="2" t="s">
        <v>37</v>
      </c>
      <c r="D33" s="2"/>
      <c r="E33" s="2"/>
      <c r="F33" s="5">
        <v>193.56</v>
      </c>
      <c r="G33" s="5"/>
      <c r="H33" s="2"/>
    </row>
    <row r="34" spans="1:8" x14ac:dyDescent="0.3">
      <c r="A34" s="5">
        <v>71.400000000000006</v>
      </c>
      <c r="B34" s="2"/>
      <c r="C34" s="2" t="s">
        <v>38</v>
      </c>
      <c r="D34" s="2"/>
      <c r="E34" s="2"/>
      <c r="F34" s="5">
        <v>73</v>
      </c>
      <c r="G34" s="5"/>
      <c r="H34" s="2"/>
    </row>
    <row r="35" spans="1:8" x14ac:dyDescent="0.3">
      <c r="A35" s="5">
        <v>1569</v>
      </c>
      <c r="B35" s="2"/>
      <c r="C35" s="2" t="s">
        <v>17</v>
      </c>
      <c r="D35" s="2"/>
      <c r="E35" s="2"/>
      <c r="F35" s="5"/>
      <c r="G35" s="5"/>
      <c r="H35" s="2"/>
    </row>
    <row r="36" spans="1:8" x14ac:dyDescent="0.3">
      <c r="A36" s="6">
        <f>SUM(A18:A35)</f>
        <v>26214.519999999997</v>
      </c>
      <c r="B36" s="2"/>
      <c r="C36" s="2" t="s">
        <v>18</v>
      </c>
      <c r="D36" s="2"/>
      <c r="E36" s="2"/>
      <c r="F36" s="6">
        <f>SUM(F18:F35)</f>
        <v>46640.729999999996</v>
      </c>
      <c r="G36" s="10">
        <f>$F$36</f>
        <v>46640.729999999996</v>
      </c>
      <c r="H36" s="2"/>
    </row>
    <row r="37" spans="1:8" x14ac:dyDescent="0.3">
      <c r="A37" s="5">
        <v>26471.759999999998</v>
      </c>
      <c r="B37" s="2"/>
      <c r="C37" s="2" t="s">
        <v>19</v>
      </c>
      <c r="D37" s="2"/>
      <c r="E37" s="2"/>
      <c r="G37" s="5">
        <f>+G15-G36</f>
        <v>-30058.489999999994</v>
      </c>
      <c r="H37" s="2"/>
    </row>
    <row r="38" spans="1:8" x14ac:dyDescent="0.3">
      <c r="A38" s="7"/>
      <c r="B38" s="2"/>
      <c r="C38" s="2"/>
      <c r="D38" s="2"/>
      <c r="E38" s="2"/>
      <c r="F38" s="7"/>
      <c r="G38" s="7"/>
      <c r="H38" s="2"/>
    </row>
    <row r="39" spans="1:8" x14ac:dyDescent="0.3">
      <c r="A39" s="2"/>
      <c r="B39" s="2"/>
      <c r="C39" s="3"/>
      <c r="D39" s="3"/>
      <c r="E39" s="2"/>
      <c r="F39" s="2"/>
      <c r="G39" s="2"/>
      <c r="H39" s="2"/>
    </row>
    <row r="40" spans="1:8" x14ac:dyDescent="0.3">
      <c r="A40" s="2"/>
      <c r="B40" s="2"/>
      <c r="C40" s="3" t="s">
        <v>20</v>
      </c>
      <c r="D40" s="3"/>
      <c r="E40" s="2"/>
      <c r="F40" s="2"/>
      <c r="G40" s="2"/>
      <c r="H40" s="2"/>
    </row>
    <row r="41" spans="1:8" x14ac:dyDescent="0.3">
      <c r="A41" s="2"/>
      <c r="B41" s="2"/>
      <c r="C41" s="3" t="s">
        <v>53</v>
      </c>
      <c r="D41" s="3"/>
      <c r="E41" s="2"/>
      <c r="F41" s="2"/>
      <c r="G41" s="2"/>
      <c r="H41" s="2"/>
    </row>
    <row r="42" spans="1:8" x14ac:dyDescent="0.3">
      <c r="A42" s="7"/>
      <c r="B42" s="2"/>
      <c r="C42" s="2"/>
      <c r="D42" s="2"/>
      <c r="E42" s="2"/>
      <c r="F42" s="2"/>
      <c r="G42" s="2"/>
      <c r="H42" s="2"/>
    </row>
    <row r="43" spans="1:8" x14ac:dyDescent="0.3">
      <c r="A43" s="5">
        <v>3391.02</v>
      </c>
      <c r="B43" s="2"/>
      <c r="C43" s="2" t="s">
        <v>48</v>
      </c>
      <c r="D43" s="2"/>
      <c r="E43" s="2"/>
      <c r="F43" s="5">
        <v>2141.73</v>
      </c>
      <c r="G43" s="7"/>
      <c r="H43" s="2"/>
    </row>
    <row r="44" spans="1:8" x14ac:dyDescent="0.3">
      <c r="A44" s="5">
        <v>40643.699999999997</v>
      </c>
      <c r="B44" s="2"/>
      <c r="C44" s="2" t="s">
        <v>49</v>
      </c>
      <c r="D44" s="2"/>
      <c r="E44" s="2"/>
      <c r="F44" s="10">
        <v>11950.5</v>
      </c>
      <c r="G44" s="7"/>
      <c r="H44" s="2"/>
    </row>
    <row r="45" spans="1:8" x14ac:dyDescent="0.3">
      <c r="A45" s="12">
        <v>44034.720000000001</v>
      </c>
      <c r="B45" s="3"/>
      <c r="C45" s="3" t="s">
        <v>50</v>
      </c>
      <c r="D45" s="3"/>
      <c r="E45" s="3"/>
      <c r="F45" s="11">
        <f>SUM(F43:F44)</f>
        <v>14092.23</v>
      </c>
      <c r="G45" s="5"/>
      <c r="H45" s="2"/>
    </row>
    <row r="46" spans="1:8" x14ac:dyDescent="0.3">
      <c r="A46" s="10">
        <v>0</v>
      </c>
      <c r="B46" s="2"/>
      <c r="C46" s="2" t="s">
        <v>57</v>
      </c>
      <c r="D46" s="2"/>
      <c r="E46" s="2"/>
      <c r="F46" s="10">
        <v>116</v>
      </c>
      <c r="G46" s="5"/>
      <c r="H46" s="2"/>
    </row>
    <row r="47" spans="1:8" x14ac:dyDescent="0.3">
      <c r="A47" s="11">
        <v>44034.720000000001</v>
      </c>
      <c r="B47" s="2"/>
      <c r="C47" s="2"/>
      <c r="D47" s="2"/>
      <c r="E47" s="2"/>
      <c r="F47" s="11">
        <v>13976.23</v>
      </c>
      <c r="G47" s="5"/>
      <c r="H47" s="2"/>
    </row>
    <row r="48" spans="1:8" x14ac:dyDescent="0.3">
      <c r="A48" s="5"/>
      <c r="B48" s="2"/>
      <c r="C48" s="2"/>
      <c r="D48" s="2"/>
      <c r="E48" s="2"/>
      <c r="F48" s="7"/>
      <c r="G48" s="5"/>
      <c r="H48" s="2"/>
    </row>
    <row r="49" spans="1:8" x14ac:dyDescent="0.3">
      <c r="A49" s="5"/>
      <c r="B49" s="2"/>
      <c r="C49" s="2"/>
      <c r="D49" s="2"/>
      <c r="E49" s="2"/>
      <c r="F49" s="7"/>
      <c r="G49" s="5"/>
      <c r="H49" s="2"/>
    </row>
    <row r="50" spans="1:8" x14ac:dyDescent="0.3">
      <c r="A50" s="7"/>
      <c r="B50" s="2"/>
      <c r="C50" s="2"/>
      <c r="D50" s="2"/>
      <c r="E50" s="2"/>
      <c r="F50" s="2"/>
      <c r="G50" s="2"/>
      <c r="H50" s="2"/>
    </row>
    <row r="51" spans="1:8" x14ac:dyDescent="0.3">
      <c r="A51" s="7"/>
      <c r="B51" s="2"/>
      <c r="C51" s="3" t="s">
        <v>0</v>
      </c>
      <c r="D51" s="3"/>
      <c r="E51" s="2"/>
      <c r="F51" s="2"/>
      <c r="G51" s="2"/>
      <c r="H51" s="2"/>
    </row>
    <row r="52" spans="1:8" x14ac:dyDescent="0.3">
      <c r="A52" s="7"/>
      <c r="B52" s="2"/>
      <c r="C52" s="3"/>
      <c r="D52" s="3"/>
      <c r="E52" s="2"/>
      <c r="F52" s="2"/>
      <c r="G52" s="2"/>
      <c r="H52" s="2"/>
    </row>
    <row r="53" spans="1:8" x14ac:dyDescent="0.3">
      <c r="A53" s="2"/>
      <c r="B53" s="2"/>
      <c r="C53" s="3" t="s">
        <v>21</v>
      </c>
      <c r="D53" s="3"/>
      <c r="E53" s="2"/>
      <c r="F53" s="2"/>
      <c r="G53" s="2"/>
      <c r="H53" s="2"/>
    </row>
    <row r="54" spans="1:8" x14ac:dyDescent="0.3">
      <c r="A54" s="2"/>
      <c r="B54" s="2"/>
      <c r="C54" s="3"/>
      <c r="D54" s="3"/>
      <c r="E54" s="2"/>
      <c r="F54" s="2"/>
      <c r="G54" s="2"/>
      <c r="H54" s="2"/>
    </row>
    <row r="55" spans="1:8" x14ac:dyDescent="0.3">
      <c r="A55" s="2"/>
      <c r="B55" s="2" t="s">
        <v>55</v>
      </c>
      <c r="C55" s="2"/>
      <c r="D55" s="2"/>
      <c r="F55" s="5">
        <v>44034.720000000001</v>
      </c>
      <c r="G55" s="2"/>
      <c r="H55" s="2"/>
    </row>
    <row r="56" spans="1:8" x14ac:dyDescent="0.3">
      <c r="A56" s="2"/>
      <c r="B56" s="2"/>
      <c r="C56" s="2"/>
      <c r="D56" s="2"/>
      <c r="F56" s="5"/>
      <c r="G56" s="2"/>
      <c r="H56" s="2"/>
    </row>
    <row r="57" spans="1:8" x14ac:dyDescent="0.3">
      <c r="A57" s="2"/>
      <c r="B57" s="2" t="s">
        <v>22</v>
      </c>
      <c r="C57" s="2"/>
      <c r="D57" s="2"/>
      <c r="F57" s="5">
        <f>$G$15</f>
        <v>16582.240000000002</v>
      </c>
      <c r="G57" s="2"/>
      <c r="H57" s="2"/>
    </row>
    <row r="58" spans="1:8" x14ac:dyDescent="0.3">
      <c r="A58" s="2"/>
      <c r="B58" s="2"/>
      <c r="C58" s="2"/>
      <c r="D58" s="2"/>
      <c r="F58" s="5"/>
      <c r="G58" s="2"/>
      <c r="H58" s="2"/>
    </row>
    <row r="59" spans="1:8" x14ac:dyDescent="0.3">
      <c r="A59" s="2"/>
      <c r="B59" s="2" t="s">
        <v>23</v>
      </c>
      <c r="C59" s="2"/>
      <c r="D59" s="2"/>
      <c r="F59" s="5">
        <f>$F$36</f>
        <v>46640.729999999996</v>
      </c>
      <c r="G59" s="2"/>
      <c r="H59" s="2"/>
    </row>
    <row r="60" spans="1:8" x14ac:dyDescent="0.3">
      <c r="A60" s="2"/>
      <c r="B60" s="2"/>
      <c r="C60" s="2"/>
      <c r="D60" s="2"/>
      <c r="F60" s="10"/>
      <c r="G60" s="2"/>
      <c r="H60" s="2"/>
    </row>
    <row r="61" spans="1:8" x14ac:dyDescent="0.3">
      <c r="A61" s="2"/>
      <c r="B61" s="2" t="s">
        <v>56</v>
      </c>
      <c r="C61" s="2"/>
      <c r="D61" s="2"/>
      <c r="F61" s="11">
        <v>13976.23</v>
      </c>
      <c r="G61" s="2"/>
      <c r="H61" s="2"/>
    </row>
    <row r="62" spans="1:8" x14ac:dyDescent="0.3">
      <c r="A62" s="2"/>
      <c r="B62" s="2"/>
      <c r="C62" s="2"/>
      <c r="D62" s="2"/>
      <c r="F62" s="5"/>
      <c r="G62" s="2"/>
    </row>
    <row r="63" spans="1:8" x14ac:dyDescent="0.3">
      <c r="A63" s="2" t="s">
        <v>24</v>
      </c>
      <c r="B63" s="2"/>
      <c r="C63" s="2"/>
      <c r="D63" s="2"/>
      <c r="F63" s="5"/>
      <c r="G63" s="2"/>
    </row>
    <row r="64" spans="1:8" x14ac:dyDescent="0.3">
      <c r="A64" s="2"/>
      <c r="B64" s="2"/>
      <c r="C64" s="2"/>
      <c r="D64" s="2"/>
      <c r="F64" s="5"/>
      <c r="G64" s="2"/>
    </row>
    <row r="65" spans="1:7" x14ac:dyDescent="0.3">
      <c r="A65" s="2"/>
      <c r="B65" s="2" t="s">
        <v>58</v>
      </c>
      <c r="C65" s="2"/>
      <c r="D65" s="2"/>
      <c r="F65" s="5">
        <v>2025.73</v>
      </c>
      <c r="G65" s="2"/>
    </row>
    <row r="66" spans="1:7" x14ac:dyDescent="0.3">
      <c r="A66" s="2"/>
      <c r="B66" s="2" t="s">
        <v>41</v>
      </c>
      <c r="C66" s="2"/>
      <c r="D66" s="2"/>
      <c r="F66" s="5">
        <v>11950.5</v>
      </c>
      <c r="G66" s="2"/>
    </row>
    <row r="67" spans="1:7" x14ac:dyDescent="0.3">
      <c r="A67" s="2"/>
      <c r="B67" s="2"/>
      <c r="C67" s="2"/>
      <c r="D67" s="2"/>
      <c r="F67" s="10"/>
      <c r="G67" s="2"/>
    </row>
    <row r="68" spans="1:7" x14ac:dyDescent="0.3">
      <c r="A68" s="2"/>
      <c r="B68" s="2"/>
      <c r="C68" s="2" t="s">
        <v>25</v>
      </c>
      <c r="D68" s="2"/>
      <c r="F68" s="11">
        <f>SUM(F65:F67)</f>
        <v>13976.23</v>
      </c>
      <c r="G68" s="2"/>
    </row>
    <row r="69" spans="1:7" x14ac:dyDescent="0.3">
      <c r="A69" s="2"/>
      <c r="B69" s="2"/>
      <c r="C69" s="2"/>
      <c r="D69" s="2"/>
      <c r="E69" s="2"/>
      <c r="F69" s="2"/>
      <c r="G69" s="2"/>
    </row>
    <row r="70" spans="1:7" x14ac:dyDescent="0.3">
      <c r="A70" s="2"/>
      <c r="B70" s="2"/>
      <c r="C70" s="2"/>
      <c r="D70" s="2"/>
      <c r="E70" s="2"/>
      <c r="F70" s="2"/>
      <c r="G70" s="2"/>
    </row>
    <row r="71" spans="1:7" x14ac:dyDescent="0.3">
      <c r="A71" s="2"/>
      <c r="B71" s="2"/>
      <c r="C71" s="2"/>
      <c r="D71" s="2"/>
      <c r="E71" s="2"/>
      <c r="F71" s="2"/>
      <c r="G71" s="2"/>
    </row>
    <row r="72" spans="1:7" x14ac:dyDescent="0.3">
      <c r="A72" s="2"/>
      <c r="B72" s="2"/>
      <c r="C72" s="2"/>
      <c r="D72" s="2"/>
      <c r="E72" s="2"/>
      <c r="F72" s="2"/>
      <c r="G72" s="2"/>
    </row>
    <row r="73" spans="1:7" x14ac:dyDescent="0.3">
      <c r="A73" s="2"/>
      <c r="B73" s="2"/>
      <c r="C73" s="2"/>
      <c r="D73" s="2"/>
      <c r="E73" s="2"/>
      <c r="F73" s="2"/>
      <c r="G73" s="2"/>
    </row>
    <row r="74" spans="1:7" x14ac:dyDescent="0.3">
      <c r="A74" s="2" t="s">
        <v>42</v>
      </c>
      <c r="B74" s="2" t="s">
        <v>40</v>
      </c>
      <c r="C74" s="2"/>
      <c r="D74" s="2" t="s">
        <v>26</v>
      </c>
      <c r="E74" s="13"/>
      <c r="F74" s="2"/>
      <c r="G74" s="2"/>
    </row>
    <row r="75" spans="1:7" x14ac:dyDescent="0.3">
      <c r="A75" s="2"/>
      <c r="B75" s="2" t="s">
        <v>30</v>
      </c>
      <c r="C75" s="2"/>
      <c r="D75" s="2"/>
      <c r="E75" s="13"/>
      <c r="F75" s="2"/>
      <c r="G75" s="2"/>
    </row>
    <row r="76" spans="1:7" x14ac:dyDescent="0.3">
      <c r="A76" s="2"/>
      <c r="B76" s="2"/>
      <c r="C76" s="2"/>
      <c r="D76" s="2"/>
      <c r="E76" s="13"/>
      <c r="F76" s="2"/>
      <c r="G76" s="2"/>
    </row>
    <row r="77" spans="1:7" x14ac:dyDescent="0.3">
      <c r="A77" s="2"/>
      <c r="B77" s="2"/>
      <c r="C77" s="2"/>
      <c r="D77" s="2"/>
      <c r="E77" s="13"/>
      <c r="F77" s="2"/>
      <c r="G77" s="2"/>
    </row>
    <row r="78" spans="1:7" x14ac:dyDescent="0.3">
      <c r="A78" s="2"/>
      <c r="B78" s="2"/>
      <c r="C78" s="2"/>
      <c r="D78" s="2"/>
      <c r="E78" s="13"/>
      <c r="F78" s="2"/>
      <c r="G78" s="2"/>
    </row>
    <row r="79" spans="1:7" x14ac:dyDescent="0.3">
      <c r="A79" s="2"/>
      <c r="B79" s="2"/>
      <c r="C79" s="2"/>
      <c r="D79" s="2"/>
      <c r="E79" s="13"/>
      <c r="F79" s="2"/>
      <c r="G79" s="2"/>
    </row>
    <row r="80" spans="1:7" x14ac:dyDescent="0.3">
      <c r="A80" s="2"/>
      <c r="B80" s="2"/>
      <c r="C80" s="2"/>
      <c r="D80" s="2"/>
      <c r="E80" s="13"/>
      <c r="F80" s="2"/>
      <c r="G80" s="2"/>
    </row>
    <row r="81" spans="1:7" x14ac:dyDescent="0.3">
      <c r="A81" s="2" t="s">
        <v>33</v>
      </c>
      <c r="B81" s="2" t="s">
        <v>31</v>
      </c>
      <c r="C81" s="2"/>
      <c r="D81" s="2" t="s">
        <v>26</v>
      </c>
      <c r="E81" s="13"/>
      <c r="F81" s="2"/>
      <c r="G81" s="2"/>
    </row>
    <row r="82" spans="1:7" x14ac:dyDescent="0.3">
      <c r="A82" s="2"/>
      <c r="B82" s="2" t="s">
        <v>27</v>
      </c>
      <c r="C82" s="2"/>
      <c r="D82" s="2"/>
      <c r="E82" s="13"/>
      <c r="F82" s="2"/>
      <c r="G82" s="2"/>
    </row>
    <row r="83" spans="1:7" x14ac:dyDescent="0.3">
      <c r="A83" s="2"/>
      <c r="B83" s="2"/>
      <c r="C83" s="2"/>
      <c r="D83" s="2"/>
      <c r="E83" s="13"/>
      <c r="F83" s="2"/>
      <c r="G83" s="2"/>
    </row>
    <row r="84" spans="1:7" x14ac:dyDescent="0.3">
      <c r="A84" s="2"/>
      <c r="B84" s="2"/>
      <c r="C84" s="2"/>
      <c r="D84" s="2"/>
      <c r="E84" s="13"/>
      <c r="F84" s="2"/>
      <c r="G84" s="2"/>
    </row>
    <row r="85" spans="1:7" x14ac:dyDescent="0.3">
      <c r="A85" s="2"/>
      <c r="B85" s="2"/>
      <c r="C85" s="2"/>
      <c r="D85" s="2"/>
      <c r="E85" s="13"/>
      <c r="F85" s="2"/>
      <c r="G85" s="2"/>
    </row>
    <row r="86" spans="1:7" x14ac:dyDescent="0.3">
      <c r="A86" s="2"/>
      <c r="B86" s="2"/>
      <c r="C86" s="2"/>
      <c r="D86" s="2"/>
      <c r="E86" s="13"/>
      <c r="F86" s="2"/>
      <c r="G86" s="2"/>
    </row>
    <row r="87" spans="1:7" x14ac:dyDescent="0.3">
      <c r="A87" s="2"/>
      <c r="B87" s="2"/>
      <c r="C87" s="2"/>
      <c r="D87" s="2"/>
      <c r="E87" s="13"/>
      <c r="F87" s="2"/>
      <c r="G87" s="2"/>
    </row>
    <row r="88" spans="1:7" x14ac:dyDescent="0.3">
      <c r="A88" s="2" t="s">
        <v>34</v>
      </c>
      <c r="B88" s="2" t="s">
        <v>32</v>
      </c>
      <c r="C88" s="2"/>
      <c r="D88" s="2" t="s">
        <v>26</v>
      </c>
      <c r="E88" s="2"/>
      <c r="F88" s="2"/>
      <c r="G88" s="2"/>
    </row>
    <row r="89" spans="1:7" x14ac:dyDescent="0.3">
      <c r="A89" s="2"/>
      <c r="B89" s="2" t="s">
        <v>28</v>
      </c>
      <c r="C89" s="2"/>
      <c r="D89" s="2"/>
      <c r="E89" s="2"/>
      <c r="F89" s="2"/>
      <c r="G89" s="2"/>
    </row>
    <row r="90" spans="1:7" x14ac:dyDescent="0.3">
      <c r="A90" s="2"/>
      <c r="B90" s="2"/>
      <c r="C90" s="2"/>
      <c r="D90" s="2"/>
      <c r="E90" s="2"/>
      <c r="F90" s="2"/>
      <c r="G90" s="2"/>
    </row>
    <row r="91" spans="1:7" x14ac:dyDescent="0.3">
      <c r="A91" s="2"/>
      <c r="B91" s="2"/>
      <c r="C91" s="2"/>
      <c r="D91" s="2"/>
      <c r="E91" s="2"/>
      <c r="F91" s="2"/>
      <c r="G9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Andrew Rees</cp:lastModifiedBy>
  <cp:lastPrinted>2025-05-11T14:17:33Z</cp:lastPrinted>
  <dcterms:created xsi:type="dcterms:W3CDTF">2019-06-17T21:22:40Z</dcterms:created>
  <dcterms:modified xsi:type="dcterms:W3CDTF">2026-04-28T15:13:53Z</dcterms:modified>
</cp:coreProperties>
</file>