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2223b4da0c599b5/Documents/$ Agendas/2025-26/260105/"/>
    </mc:Choice>
  </mc:AlternateContent>
  <xr:revisionPtr revIDLastSave="97" documentId="8_{330CE1D8-23F8-494F-A097-B5FCFDF59EF4}" xr6:coauthVersionLast="47" xr6:coauthVersionMax="47" xr10:uidLastSave="{7A2057B5-801B-4C78-8ACF-CEBF89E9972A}"/>
  <bookViews>
    <workbookView xWindow="-108" yWindow="-108" windowWidth="23256" windowHeight="12456" xr2:uid="{2B895FB1-53CE-479D-88E9-77B9ABCE6C39}"/>
  </bookViews>
  <sheets>
    <sheet name="Sheet1" sheetId="1" r:id="rId1"/>
  </sheets>
  <externalReferences>
    <externalReference r:id="rId2"/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F29" i="1" l="1"/>
  <c r="E8" i="1" l="1"/>
  <c r="E29" i="1" s="1"/>
  <c r="D29" i="1" l="1"/>
  <c r="B40" i="1"/>
  <c r="B42" i="1"/>
  <c r="B43" i="1"/>
  <c r="B44" i="1"/>
  <c r="B45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B29" i="1"/>
  <c r="B46" i="1" l="1"/>
</calcChain>
</file>

<file path=xl/sharedStrings.xml><?xml version="1.0" encoding="utf-8"?>
<sst xmlns="http://schemas.openxmlformats.org/spreadsheetml/2006/main" count="51" uniqueCount="49">
  <si>
    <t>Cyngor Cymuned Llanllawddog Community Council</t>
  </si>
  <si>
    <t>Expenditure</t>
  </si>
  <si>
    <t>Expenditure Heading</t>
  </si>
  <si>
    <t>-</t>
  </si>
  <si>
    <t>Public Lighting</t>
  </si>
  <si>
    <t>Hire of Hall</t>
  </si>
  <si>
    <t>Grants/Donations</t>
  </si>
  <si>
    <t>Subscriptions</t>
  </si>
  <si>
    <t>Audit Fees</t>
  </si>
  <si>
    <t>Clerk's Salary</t>
  </si>
  <si>
    <t>Admin Costs</t>
  </si>
  <si>
    <t>Insurance</t>
  </si>
  <si>
    <t>Training</t>
  </si>
  <si>
    <t>Contingency</t>
  </si>
  <si>
    <t>VAT Refundable</t>
  </si>
  <si>
    <t>Members Expenses</t>
  </si>
  <si>
    <t>Noticeboards</t>
  </si>
  <si>
    <t>Website</t>
  </si>
  <si>
    <t>Election costs</t>
  </si>
  <si>
    <t>Translation</t>
  </si>
  <si>
    <t>Street Lighting Conversion Project</t>
  </si>
  <si>
    <t>Defibrillator Project</t>
  </si>
  <si>
    <t>Precept</t>
  </si>
  <si>
    <t>Interest</t>
  </si>
  <si>
    <t>VAT</t>
  </si>
  <si>
    <t>HMRC Tax Deductions</t>
  </si>
  <si>
    <t>Precept History</t>
  </si>
  <si>
    <t>Council Tax Band D 20/21 - £21.43 - Precept £7128</t>
  </si>
  <si>
    <t>Council Tax Band D 21/22 - £22.45 - Precept £8147</t>
  </si>
  <si>
    <t>Income Heading</t>
  </si>
  <si>
    <t>Bank Charges</t>
  </si>
  <si>
    <t>Income</t>
  </si>
  <si>
    <t>Appendix B</t>
  </si>
  <si>
    <t xml:space="preserve">Conucil Tax Band D 23/24 - £22.68 - Precept £8147 </t>
  </si>
  <si>
    <t>Council Tax Band D 22/23 - £22.45 - Precept £8147</t>
  </si>
  <si>
    <t>Budget 2024/25</t>
  </si>
  <si>
    <t>Actual Outurn 2024/25</t>
  </si>
  <si>
    <t>Actual Income 2024/25</t>
  </si>
  <si>
    <t>Land Transfer</t>
  </si>
  <si>
    <t>Compensation</t>
  </si>
  <si>
    <t>General Maintenance / Play Area</t>
  </si>
  <si>
    <t xml:space="preserve">Grant Funding </t>
  </si>
  <si>
    <t>Budget 2025/26</t>
  </si>
  <si>
    <t>Actual Outurn 2025/26</t>
  </si>
  <si>
    <t>Proposed Budget 2026/27</t>
  </si>
  <si>
    <t>Cyllideb / Budget 2026/27</t>
  </si>
  <si>
    <t>Actual Income 2025/26</t>
  </si>
  <si>
    <t>Council Tax Band D 25/26 - £22.68 - Precept £8481</t>
  </si>
  <si>
    <t xml:space="preserve">Council Tax Band D 24/25 - £22.03 - Precept £8147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</si>
</sst>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4" fontId="3" fillId="0" borderId="0" xfId="0" applyNumberFormat="1" applyFont="1"/>
    <xf numFmtId="0" fontId="3" fillId="0" borderId="0" xfId="0" applyFont="1"/>
    <xf numFmtId="44" fontId="3" fillId="0" borderId="1" xfId="0" applyNumberFormat="1" applyFont="1" applyBorder="1"/>
    <xf numFmtId="0" fontId="3" fillId="0" borderId="1" xfId="0" applyFont="1" applyBorder="1"/>
    <xf numFmtId="44" fontId="2" fillId="0" borderId="0" xfId="0" applyNumberFormat="1" applyFont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44" fontId="2" fillId="0" borderId="1" xfId="0" applyNumberFormat="1" applyFont="1" applyBorder="1"/>
    <xf numFmtId="0" fontId="4" fillId="0" borderId="0" xfId="0" applyFont="1"/>
    <xf numFmtId="44" fontId="0" fillId="0" borderId="0" xfId="0" applyNumberFormat="1"/>
    <xf numFmtId="44" fontId="2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2223b4da0c599b5/Documents/$%20Agendas/2024-25/241111/2024-25%20Month%20by%20Month%20Analysis.xlsx" TargetMode="External"/><Relationship Id="rId1" Type="http://schemas.openxmlformats.org/officeDocument/2006/relationships/externalLinkPath" Target="/52223b4da0c599b5/Documents/$%20Agendas/2024-25/241111/2024-25%20Month%20by%20Month%20Analysi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2223B4DA0C599B5/Documents/$%20Agendas/2025-26/260105/2025-26%20Month%20by%20Month%20Analysis.xlsx" TargetMode="External"/><Relationship Id="rId1" Type="http://schemas.openxmlformats.org/officeDocument/2006/relationships/externalLinkPath" Target="2025-26%20Month%20by%20Month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ril 2024"/>
      <sheetName val="Cheques"/>
      <sheetName val="Sheet3"/>
    </sheetNames>
    <sheetDataSet>
      <sheetData sheetId="0">
        <row r="8">
          <cell r="O8">
            <v>1101.07</v>
          </cell>
        </row>
        <row r="9">
          <cell r="O9">
            <v>200</v>
          </cell>
        </row>
        <row r="10">
          <cell r="O10">
            <v>400</v>
          </cell>
        </row>
        <row r="11">
          <cell r="O11">
            <v>245</v>
          </cell>
        </row>
        <row r="12">
          <cell r="O12">
            <v>310</v>
          </cell>
        </row>
        <row r="13">
          <cell r="O13">
            <v>4030.37</v>
          </cell>
        </row>
        <row r="14">
          <cell r="O14">
            <v>591.17000000000007</v>
          </cell>
        </row>
        <row r="15">
          <cell r="O15">
            <v>161.26</v>
          </cell>
        </row>
        <row r="16">
          <cell r="O16">
            <v>0</v>
          </cell>
        </row>
        <row r="17">
          <cell r="O17">
            <v>12444.42</v>
          </cell>
        </row>
        <row r="18">
          <cell r="O18">
            <v>100</v>
          </cell>
        </row>
        <row r="19">
          <cell r="O19"/>
        </row>
        <row r="20">
          <cell r="O20"/>
        </row>
        <row r="21">
          <cell r="O21">
            <v>0</v>
          </cell>
        </row>
        <row r="22">
          <cell r="O22">
            <v>0</v>
          </cell>
        </row>
        <row r="23">
          <cell r="O23">
            <v>150</v>
          </cell>
        </row>
        <row r="24">
          <cell r="O24">
            <v>0</v>
          </cell>
        </row>
        <row r="25">
          <cell r="O25"/>
        </row>
        <row r="26">
          <cell r="O26">
            <v>187.66</v>
          </cell>
        </row>
        <row r="27">
          <cell r="O27">
            <v>53.4</v>
          </cell>
        </row>
        <row r="28">
          <cell r="O28">
            <v>1569</v>
          </cell>
        </row>
        <row r="29">
          <cell r="O29">
            <v>21543.350000000002</v>
          </cell>
        </row>
        <row r="35">
          <cell r="E35">
            <v>8147</v>
          </cell>
        </row>
        <row r="37">
          <cell r="E37">
            <v>30924</v>
          </cell>
        </row>
        <row r="38">
          <cell r="E38">
            <v>2472.0700000000002</v>
          </cell>
        </row>
        <row r="39">
          <cell r="E39">
            <v>9385</v>
          </cell>
        </row>
        <row r="40">
          <cell r="E40">
            <v>1178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ril 2025"/>
      <sheetName val="Expenditure"/>
      <sheetName val="Income"/>
    </sheetNames>
    <sheetDataSet>
      <sheetData sheetId="0">
        <row r="8">
          <cell r="O8">
            <v>1032.1500000000001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B6E4A-B0A1-426C-A1A4-6F7D038A54A2}">
  <dimension ref="A1:K855"/>
  <sheetViews>
    <sheetView tabSelected="1" topLeftCell="A37" zoomScaleNormal="100" workbookViewId="0">
      <selection activeCell="B54" sqref="B54"/>
    </sheetView>
  </sheetViews>
  <sheetFormatPr defaultRowHeight="14.4" x14ac:dyDescent="0.3"/>
  <cols>
    <col min="1" max="1" width="33" customWidth="1"/>
    <col min="2" max="5" width="14.77734375" customWidth="1"/>
    <col min="6" max="6" width="17.44140625" customWidth="1"/>
    <col min="7" max="7" width="23.77734375" customWidth="1"/>
    <col min="8" max="8" width="15.33203125" customWidth="1"/>
  </cols>
  <sheetData>
    <row r="1" spans="1:11" ht="17.399999999999999" x14ac:dyDescent="0.3">
      <c r="A1" s="19" t="s">
        <v>0</v>
      </c>
      <c r="B1" s="19"/>
      <c r="C1" s="19"/>
      <c r="D1" s="19"/>
      <c r="E1" s="19"/>
      <c r="F1" s="16" t="s">
        <v>32</v>
      </c>
    </row>
    <row r="2" spans="1:11" ht="18" x14ac:dyDescent="0.35">
      <c r="A2" s="10"/>
      <c r="B2" s="10"/>
      <c r="C2" s="10"/>
      <c r="D2" s="10"/>
      <c r="E2" s="10"/>
    </row>
    <row r="3" spans="1:11" ht="17.399999999999999" x14ac:dyDescent="0.3">
      <c r="A3" s="19" t="s">
        <v>45</v>
      </c>
      <c r="B3" s="19"/>
      <c r="C3" s="19"/>
      <c r="D3" s="19"/>
      <c r="E3" s="19"/>
      <c r="F3" s="2"/>
      <c r="G3" s="2"/>
      <c r="H3" s="2"/>
      <c r="I3" s="2"/>
      <c r="J3" s="2"/>
      <c r="K3" s="2"/>
    </row>
    <row r="4" spans="1:11" ht="15.6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7.399999999999999" x14ac:dyDescent="0.3">
      <c r="A5" s="19" t="s">
        <v>1</v>
      </c>
      <c r="B5" s="19"/>
      <c r="C5" s="19"/>
      <c r="D5" s="19"/>
      <c r="E5" s="19"/>
      <c r="F5" s="2"/>
      <c r="G5" s="2"/>
      <c r="H5" s="2"/>
      <c r="I5" s="2"/>
      <c r="J5" s="2"/>
      <c r="K5" s="2"/>
    </row>
    <row r="6" spans="1:11" ht="15.6" x14ac:dyDescent="0.3">
      <c r="A6" s="2"/>
      <c r="B6" s="2"/>
      <c r="C6" s="2"/>
      <c r="E6" s="2"/>
      <c r="F6" s="2"/>
      <c r="G6" s="2"/>
      <c r="H6" s="2"/>
      <c r="I6" s="2"/>
    </row>
    <row r="7" spans="1:11" ht="46.8" x14ac:dyDescent="0.3">
      <c r="A7" s="9" t="s">
        <v>2</v>
      </c>
      <c r="B7" s="8" t="s">
        <v>35</v>
      </c>
      <c r="C7" s="8" t="s">
        <v>36</v>
      </c>
      <c r="D7" s="8" t="s">
        <v>42</v>
      </c>
      <c r="E7" s="8" t="s">
        <v>43</v>
      </c>
      <c r="F7" s="8" t="s">
        <v>44</v>
      </c>
      <c r="G7" s="2"/>
    </row>
    <row r="8" spans="1:11" ht="15.6" x14ac:dyDescent="0.3">
      <c r="A8" s="2" t="s">
        <v>4</v>
      </c>
      <c r="B8" s="1">
        <v>1440</v>
      </c>
      <c r="C8" s="1">
        <f>'[1]April 2024'!O8</f>
        <v>1101.07</v>
      </c>
      <c r="D8" s="1">
        <v>1200</v>
      </c>
      <c r="E8" s="1">
        <f>'[2]April 2025'!$O$8</f>
        <v>1032.1500000000001</v>
      </c>
      <c r="F8" s="5">
        <v>1200</v>
      </c>
      <c r="G8" s="2"/>
    </row>
    <row r="9" spans="1:11" ht="15.6" x14ac:dyDescent="0.3">
      <c r="A9" s="2" t="s">
        <v>5</v>
      </c>
      <c r="B9" s="1">
        <v>300</v>
      </c>
      <c r="C9" s="1">
        <f>'[1]April 2024'!O9</f>
        <v>200</v>
      </c>
      <c r="D9" s="1">
        <v>300</v>
      </c>
      <c r="E9" s="1">
        <v>280</v>
      </c>
      <c r="F9" s="5">
        <v>300</v>
      </c>
      <c r="G9" s="2"/>
    </row>
    <row r="10" spans="1:11" ht="15.6" x14ac:dyDescent="0.3">
      <c r="A10" s="2" t="s">
        <v>6</v>
      </c>
      <c r="B10" s="1">
        <v>1000</v>
      </c>
      <c r="C10" s="1">
        <f>'[1]April 2024'!O10</f>
        <v>400</v>
      </c>
      <c r="D10" s="1">
        <v>1000</v>
      </c>
      <c r="E10" s="1">
        <v>500</v>
      </c>
      <c r="F10" s="5">
        <v>1000</v>
      </c>
      <c r="G10" s="1"/>
    </row>
    <row r="11" spans="1:11" ht="15.6" x14ac:dyDescent="0.3">
      <c r="A11" s="2" t="s">
        <v>7</v>
      </c>
      <c r="B11" s="1">
        <v>250</v>
      </c>
      <c r="C11" s="1">
        <f>'[1]April 2024'!O11</f>
        <v>245</v>
      </c>
      <c r="D11" s="1">
        <v>250</v>
      </c>
      <c r="E11" s="1">
        <v>142</v>
      </c>
      <c r="F11" s="5">
        <v>250</v>
      </c>
      <c r="G11" s="2"/>
    </row>
    <row r="12" spans="1:11" ht="15.6" x14ac:dyDescent="0.3">
      <c r="A12" s="2" t="s">
        <v>8</v>
      </c>
      <c r="B12" s="1">
        <v>300</v>
      </c>
      <c r="C12" s="1">
        <f>'[1]April 2024'!O12</f>
        <v>310</v>
      </c>
      <c r="D12" s="1">
        <v>350</v>
      </c>
      <c r="E12" s="1">
        <v>110</v>
      </c>
      <c r="F12" s="5">
        <v>400</v>
      </c>
      <c r="G12" s="2"/>
    </row>
    <row r="13" spans="1:11" ht="15.6" x14ac:dyDescent="0.3">
      <c r="A13" s="2" t="s">
        <v>9</v>
      </c>
      <c r="B13" s="1">
        <v>5500</v>
      </c>
      <c r="C13" s="1">
        <f>'[1]April 2024'!O13</f>
        <v>4030.37</v>
      </c>
      <c r="D13" s="1">
        <v>5750</v>
      </c>
      <c r="E13" s="1">
        <v>3154.23</v>
      </c>
      <c r="F13" s="5">
        <v>5950</v>
      </c>
      <c r="G13" s="2"/>
    </row>
    <row r="14" spans="1:11" ht="15.6" x14ac:dyDescent="0.3">
      <c r="A14" s="2" t="s">
        <v>25</v>
      </c>
      <c r="B14" s="12" t="s">
        <v>3</v>
      </c>
      <c r="C14" s="1">
        <f>'[1]April 2024'!O14</f>
        <v>591.17000000000007</v>
      </c>
      <c r="D14" s="17"/>
      <c r="E14" s="1">
        <v>788</v>
      </c>
      <c r="F14" s="5"/>
      <c r="G14" s="2"/>
    </row>
    <row r="15" spans="1:11" ht="15.6" x14ac:dyDescent="0.3">
      <c r="A15" s="2" t="s">
        <v>10</v>
      </c>
      <c r="B15" s="1">
        <v>300</v>
      </c>
      <c r="C15" s="1">
        <f>'[1]April 2024'!O15</f>
        <v>161.26</v>
      </c>
      <c r="D15" s="1">
        <v>300</v>
      </c>
      <c r="E15" s="1">
        <v>141.03</v>
      </c>
      <c r="F15" s="5">
        <v>300</v>
      </c>
      <c r="G15" s="2"/>
    </row>
    <row r="16" spans="1:11" ht="15.6" x14ac:dyDescent="0.3">
      <c r="A16" s="2" t="s">
        <v>11</v>
      </c>
      <c r="B16" s="1">
        <v>500</v>
      </c>
      <c r="C16" s="1">
        <f>'[1]April 2024'!O16</f>
        <v>0</v>
      </c>
      <c r="D16" s="1">
        <v>750</v>
      </c>
      <c r="E16" s="1"/>
      <c r="F16" s="5">
        <v>900</v>
      </c>
      <c r="G16" s="2"/>
    </row>
    <row r="17" spans="1:11" ht="15.6" x14ac:dyDescent="0.3">
      <c r="A17" s="2" t="s">
        <v>40</v>
      </c>
      <c r="B17" s="1">
        <v>3000</v>
      </c>
      <c r="C17" s="1">
        <f>'[1]April 2024'!O17</f>
        <v>12444.42</v>
      </c>
      <c r="D17" s="1">
        <v>3000</v>
      </c>
      <c r="E17" s="1">
        <v>34146.65</v>
      </c>
      <c r="F17" s="5">
        <v>3000</v>
      </c>
      <c r="G17" s="2"/>
    </row>
    <row r="18" spans="1:11" ht="15.6" x14ac:dyDescent="0.3">
      <c r="A18" s="2" t="s">
        <v>12</v>
      </c>
      <c r="B18" s="1">
        <v>1000</v>
      </c>
      <c r="C18" s="1">
        <f>'[1]April 2024'!O18</f>
        <v>100</v>
      </c>
      <c r="D18" s="1">
        <v>1000</v>
      </c>
      <c r="E18" s="1"/>
      <c r="F18" s="5">
        <v>1000</v>
      </c>
      <c r="G18" s="2"/>
    </row>
    <row r="19" spans="1:11" ht="15.6" x14ac:dyDescent="0.3">
      <c r="A19" s="2" t="s">
        <v>13</v>
      </c>
      <c r="B19" s="1">
        <v>150</v>
      </c>
      <c r="C19" s="1">
        <f>'[1]April 2024'!O19</f>
        <v>0</v>
      </c>
      <c r="D19" s="1">
        <v>150</v>
      </c>
      <c r="E19" s="1"/>
      <c r="F19" s="5">
        <v>150</v>
      </c>
      <c r="G19" s="2"/>
    </row>
    <row r="20" spans="1:11" ht="15.6" x14ac:dyDescent="0.3">
      <c r="A20" s="2" t="s">
        <v>14</v>
      </c>
      <c r="B20" s="12" t="s">
        <v>3</v>
      </c>
      <c r="C20" s="1">
        <f>'[1]April 2024'!O20</f>
        <v>0</v>
      </c>
      <c r="D20" s="17"/>
      <c r="E20" s="1"/>
      <c r="F20" s="5"/>
      <c r="G20" s="2"/>
    </row>
    <row r="21" spans="1:11" ht="15.6" x14ac:dyDescent="0.3">
      <c r="A21" s="2" t="s">
        <v>15</v>
      </c>
      <c r="B21" s="1">
        <v>1250</v>
      </c>
      <c r="C21" s="1">
        <f>'[1]April 2024'!O21</f>
        <v>0</v>
      </c>
      <c r="D21" s="1">
        <v>1664</v>
      </c>
      <c r="E21" s="1"/>
      <c r="F21" s="5">
        <v>1664</v>
      </c>
      <c r="G21" s="2"/>
    </row>
    <row r="22" spans="1:11" ht="15.6" x14ac:dyDescent="0.3">
      <c r="A22" s="2" t="s">
        <v>16</v>
      </c>
      <c r="B22" s="12" t="s">
        <v>3</v>
      </c>
      <c r="C22" s="1">
        <f>'[1]April 2024'!O22</f>
        <v>0</v>
      </c>
      <c r="D22" s="1">
        <v>750</v>
      </c>
      <c r="E22" s="1">
        <v>193.56</v>
      </c>
      <c r="F22" s="5">
        <v>300</v>
      </c>
      <c r="G22" s="2"/>
    </row>
    <row r="23" spans="1:11" ht="15.6" x14ac:dyDescent="0.3">
      <c r="A23" s="2" t="s">
        <v>17</v>
      </c>
      <c r="B23" s="1">
        <v>200</v>
      </c>
      <c r="C23" s="1">
        <f>'[1]April 2024'!O23</f>
        <v>150</v>
      </c>
      <c r="D23" s="1">
        <v>200</v>
      </c>
      <c r="E23" s="1"/>
      <c r="F23" s="5">
        <v>200</v>
      </c>
      <c r="G23" s="2"/>
    </row>
    <row r="24" spans="1:11" ht="15.6" x14ac:dyDescent="0.3">
      <c r="A24" s="2" t="s">
        <v>18</v>
      </c>
      <c r="B24" s="1">
        <v>2000</v>
      </c>
      <c r="C24" s="1">
        <f>'[1]April 2024'!O24</f>
        <v>0</v>
      </c>
      <c r="D24" s="1">
        <v>0</v>
      </c>
      <c r="E24" s="1"/>
      <c r="F24" s="5"/>
      <c r="G24" s="2"/>
    </row>
    <row r="25" spans="1:11" ht="15.6" x14ac:dyDescent="0.3">
      <c r="A25" s="2" t="s">
        <v>19</v>
      </c>
      <c r="B25" s="1">
        <v>300</v>
      </c>
      <c r="C25" s="1">
        <f>'[1]April 2024'!O25</f>
        <v>0</v>
      </c>
      <c r="D25" s="1">
        <v>300</v>
      </c>
      <c r="E25" s="1"/>
      <c r="F25" s="5">
        <v>300</v>
      </c>
      <c r="G25" s="2"/>
    </row>
    <row r="26" spans="1:11" ht="15.6" x14ac:dyDescent="0.3">
      <c r="A26" s="2" t="s">
        <v>20</v>
      </c>
      <c r="B26" s="1">
        <v>2780</v>
      </c>
      <c r="C26" s="1">
        <f>'[1]April 2024'!O26</f>
        <v>187.66</v>
      </c>
      <c r="D26" s="1">
        <v>250</v>
      </c>
      <c r="E26" s="1"/>
      <c r="F26" s="5">
        <v>250</v>
      </c>
      <c r="G26" s="2"/>
    </row>
    <row r="27" spans="1:11" ht="15.6" x14ac:dyDescent="0.3">
      <c r="A27" s="2" t="s">
        <v>30</v>
      </c>
      <c r="B27" s="1">
        <v>72</v>
      </c>
      <c r="C27" s="1">
        <f>'[1]April 2024'!O27</f>
        <v>53.4</v>
      </c>
      <c r="D27" s="1">
        <v>72</v>
      </c>
      <c r="E27" s="1">
        <v>54</v>
      </c>
      <c r="F27" s="5">
        <v>84</v>
      </c>
      <c r="G27" s="2"/>
    </row>
    <row r="28" spans="1:11" ht="15.6" x14ac:dyDescent="0.3">
      <c r="A28" s="4" t="s">
        <v>21</v>
      </c>
      <c r="B28" s="3">
        <v>500</v>
      </c>
      <c r="C28" s="3">
        <f>'[1]April 2024'!O28</f>
        <v>1569</v>
      </c>
      <c r="D28" s="3">
        <v>500</v>
      </c>
      <c r="E28" s="3"/>
      <c r="F28" s="15">
        <v>500</v>
      </c>
      <c r="G28" s="2"/>
    </row>
    <row r="29" spans="1:11" s="7" customFormat="1" ht="15.6" x14ac:dyDescent="0.3">
      <c r="A29" s="6"/>
      <c r="B29" s="5">
        <f>SUM(B8:B28)</f>
        <v>20842</v>
      </c>
      <c r="C29" s="5">
        <f>'[1]April 2024'!O29</f>
        <v>21543.350000000002</v>
      </c>
      <c r="D29" s="5">
        <f>SUM(D8:D28)</f>
        <v>17786</v>
      </c>
      <c r="E29" s="5">
        <f>SUM(E8:E28)</f>
        <v>40541.619999999995</v>
      </c>
      <c r="F29" s="5">
        <f>SUM(F8:F28)</f>
        <v>17748</v>
      </c>
      <c r="G29" s="6"/>
    </row>
    <row r="30" spans="1:11" s="7" customFormat="1" ht="15.6" x14ac:dyDescent="0.3">
      <c r="A30" s="5"/>
      <c r="B30" s="5"/>
      <c r="C30" s="5"/>
      <c r="D30" s="5"/>
      <c r="E30" s="5"/>
      <c r="F30" s="5"/>
      <c r="G30" s="6"/>
      <c r="H30" s="6"/>
      <c r="I30" s="6"/>
    </row>
    <row r="31" spans="1:11" s="7" customFormat="1" ht="15.6" x14ac:dyDescent="0.3">
      <c r="A31" s="5"/>
      <c r="B31" s="5"/>
      <c r="C31" s="5"/>
      <c r="D31" s="5"/>
      <c r="E31" s="5"/>
      <c r="F31" s="6"/>
      <c r="G31" s="6"/>
      <c r="H31" s="6"/>
      <c r="I31" s="6"/>
    </row>
    <row r="32" spans="1:11" s="7" customFormat="1" ht="15.6" x14ac:dyDescent="0.3">
      <c r="A32" s="5"/>
      <c r="B32" s="5"/>
      <c r="C32" s="5"/>
      <c r="D32" s="5"/>
      <c r="E32" s="5"/>
      <c r="F32" s="6"/>
      <c r="G32" s="6"/>
      <c r="H32" s="6"/>
      <c r="I32" s="6"/>
      <c r="J32" s="6"/>
      <c r="K32" s="6"/>
    </row>
    <row r="33" spans="1:11" s="7" customFormat="1" ht="15.6" x14ac:dyDescent="0.3">
      <c r="A33" s="5"/>
      <c r="B33" s="5"/>
      <c r="C33" s="6"/>
      <c r="D33" s="5"/>
      <c r="E33" s="5"/>
      <c r="F33" s="6"/>
      <c r="G33" s="6"/>
      <c r="H33" s="6"/>
      <c r="I33" s="6"/>
      <c r="J33" s="6"/>
      <c r="K33" s="6"/>
    </row>
    <row r="34" spans="1:11" s="7" customFormat="1" ht="15.6" x14ac:dyDescent="0.3">
      <c r="A34" s="5"/>
      <c r="B34" s="5"/>
      <c r="C34" s="6"/>
      <c r="D34" s="5"/>
      <c r="E34" s="5"/>
      <c r="F34" s="6"/>
      <c r="G34" s="6"/>
      <c r="H34" s="6"/>
      <c r="I34" s="6"/>
      <c r="J34" s="6"/>
      <c r="K34" s="6"/>
    </row>
    <row r="35" spans="1:11" ht="15.6" x14ac:dyDescent="0.3">
      <c r="A35" s="6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7.399999999999999" x14ac:dyDescent="0.3">
      <c r="A36" s="6"/>
      <c r="B36" s="2"/>
      <c r="C36" s="14"/>
      <c r="D36" s="2"/>
      <c r="E36" s="2"/>
      <c r="F36" s="2"/>
      <c r="G36" s="2"/>
      <c r="H36" s="2"/>
      <c r="I36" s="2"/>
      <c r="J36" s="2"/>
      <c r="K36" s="2"/>
    </row>
    <row r="37" spans="1:11" ht="17.399999999999999" x14ac:dyDescent="0.3">
      <c r="A37" s="6"/>
      <c r="B37" s="2"/>
      <c r="C37" s="14" t="s">
        <v>31</v>
      </c>
      <c r="D37" s="2"/>
      <c r="E37" s="2"/>
      <c r="F37" s="2"/>
      <c r="G37" s="2"/>
      <c r="H37" s="2"/>
      <c r="I37" s="2"/>
      <c r="J37" s="2"/>
      <c r="K37" s="2"/>
    </row>
    <row r="38" spans="1:11" ht="17.399999999999999" x14ac:dyDescent="0.3">
      <c r="A38" s="6"/>
      <c r="B38" s="2"/>
      <c r="C38" s="14"/>
      <c r="D38" s="2"/>
      <c r="E38" s="2"/>
      <c r="F38" s="2"/>
      <c r="G38" s="2"/>
      <c r="H38" s="2"/>
      <c r="I38" s="2"/>
      <c r="J38" s="2"/>
      <c r="K38" s="2"/>
    </row>
    <row r="39" spans="1:11" ht="46.8" x14ac:dyDescent="0.3">
      <c r="A39" s="13" t="s">
        <v>29</v>
      </c>
      <c r="B39" s="8" t="s">
        <v>37</v>
      </c>
      <c r="C39" s="11"/>
      <c r="D39" s="8" t="s">
        <v>46</v>
      </c>
      <c r="E39" s="11"/>
      <c r="F39" s="2"/>
      <c r="G39" s="2"/>
      <c r="H39" s="2"/>
      <c r="I39" s="2"/>
      <c r="J39" s="2"/>
      <c r="K39" s="2"/>
    </row>
    <row r="40" spans="1:11" ht="15.6" x14ac:dyDescent="0.3">
      <c r="A40" s="1" t="s">
        <v>22</v>
      </c>
      <c r="B40" s="5">
        <f>'[1]April 2024'!E35</f>
        <v>8147</v>
      </c>
      <c r="C40" s="2"/>
      <c r="D40" s="5">
        <v>8481</v>
      </c>
      <c r="E40" s="1"/>
      <c r="F40" s="2"/>
      <c r="G40" s="2"/>
      <c r="H40" s="2"/>
      <c r="I40" s="2"/>
      <c r="J40" s="2"/>
      <c r="K40" s="2"/>
    </row>
    <row r="41" spans="1:11" ht="15.6" x14ac:dyDescent="0.3">
      <c r="A41" s="1" t="s">
        <v>23</v>
      </c>
      <c r="B41" s="5">
        <v>580.21</v>
      </c>
      <c r="C41" s="2"/>
      <c r="D41" s="5">
        <v>353.46</v>
      </c>
      <c r="E41" s="1"/>
      <c r="F41" s="2"/>
      <c r="G41" s="2"/>
      <c r="H41" s="2"/>
      <c r="I41" s="2"/>
      <c r="J41" s="2"/>
      <c r="K41" s="2"/>
    </row>
    <row r="42" spans="1:11" ht="15.6" x14ac:dyDescent="0.3">
      <c r="A42" s="1" t="s">
        <v>41</v>
      </c>
      <c r="B42" s="18">
        <f>'[1]April 2024'!E37</f>
        <v>30924</v>
      </c>
      <c r="C42" s="2"/>
      <c r="D42" s="5"/>
      <c r="E42" s="1"/>
      <c r="F42" s="2"/>
      <c r="G42" s="2"/>
      <c r="H42" s="2"/>
      <c r="I42" s="2"/>
      <c r="J42" s="2"/>
      <c r="K42" s="2"/>
    </row>
    <row r="43" spans="1:11" ht="15.6" x14ac:dyDescent="0.3">
      <c r="A43" s="1" t="s">
        <v>24</v>
      </c>
      <c r="B43" s="5">
        <f>'[1]April 2024'!E38</f>
        <v>2472.0700000000002</v>
      </c>
      <c r="C43" s="2"/>
      <c r="D43" s="5">
        <v>6099.44</v>
      </c>
      <c r="E43" s="1"/>
      <c r="F43" s="2"/>
      <c r="G43" s="2"/>
      <c r="H43" s="2"/>
      <c r="I43" s="2"/>
      <c r="J43" s="2"/>
      <c r="K43" s="2"/>
    </row>
    <row r="44" spans="1:11" ht="15.6" x14ac:dyDescent="0.3">
      <c r="A44" s="1" t="s">
        <v>38</v>
      </c>
      <c r="B44" s="18">
        <f>'[1]April 2024'!E39</f>
        <v>9385</v>
      </c>
      <c r="C44" s="2"/>
      <c r="D44" s="5"/>
      <c r="E44" s="1"/>
      <c r="F44" s="2"/>
      <c r="G44" s="2"/>
      <c r="H44" s="2"/>
      <c r="I44" s="2"/>
      <c r="J44" s="2"/>
      <c r="K44" s="2"/>
    </row>
    <row r="45" spans="1:11" ht="15.6" x14ac:dyDescent="0.3">
      <c r="A45" s="3" t="s">
        <v>39</v>
      </c>
      <c r="B45" s="15">
        <f>'[1]April 2024'!E40</f>
        <v>1178</v>
      </c>
      <c r="C45" s="4"/>
      <c r="D45" s="15"/>
      <c r="E45" s="1"/>
      <c r="F45" s="2"/>
      <c r="G45" s="2"/>
      <c r="H45" s="2"/>
      <c r="I45" s="2"/>
      <c r="J45" s="2"/>
      <c r="K45" s="2"/>
    </row>
    <row r="46" spans="1:11" s="7" customFormat="1" ht="15.6" x14ac:dyDescent="0.3">
      <c r="A46" s="5"/>
      <c r="B46" s="5">
        <f>SUM(B40:B45)</f>
        <v>52686.28</v>
      </c>
      <c r="C46" s="6"/>
      <c r="D46" s="5">
        <f>SUM(D40:D45)</f>
        <v>14933.899999999998</v>
      </c>
      <c r="E46" s="5"/>
      <c r="F46" s="6"/>
      <c r="G46" s="6"/>
      <c r="H46" s="6"/>
      <c r="I46" s="6"/>
      <c r="J46" s="6"/>
      <c r="K46" s="6"/>
    </row>
    <row r="47" spans="1:11" ht="15.6" x14ac:dyDescent="0.3">
      <c r="A47" s="2"/>
      <c r="B47" s="1"/>
      <c r="C47" s="2"/>
      <c r="D47" s="2"/>
      <c r="E47" s="2"/>
      <c r="F47" s="2"/>
      <c r="G47" s="2"/>
      <c r="H47" s="2"/>
      <c r="I47" s="2"/>
      <c r="J47" s="2"/>
      <c r="K47" s="2"/>
    </row>
    <row r="48" spans="1:11" ht="15.6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5.6" x14ac:dyDescent="0.3">
      <c r="A49" s="2"/>
      <c r="B49" s="6" t="s">
        <v>26</v>
      </c>
      <c r="C49" s="2"/>
      <c r="D49" s="2"/>
      <c r="E49" s="2"/>
      <c r="F49" s="2"/>
      <c r="G49" s="2"/>
      <c r="H49" s="2"/>
      <c r="I49" s="2"/>
      <c r="J49" s="2"/>
      <c r="K49" s="2"/>
    </row>
    <row r="50" spans="1:11" ht="15.6" x14ac:dyDescent="0.3">
      <c r="A50" s="2"/>
      <c r="B50" s="2" t="s">
        <v>27</v>
      </c>
      <c r="C50" s="2"/>
      <c r="D50" s="2"/>
      <c r="E50" s="2"/>
      <c r="F50" s="2"/>
      <c r="G50" s="2"/>
      <c r="H50" s="2"/>
      <c r="I50" s="2"/>
      <c r="J50" s="2"/>
      <c r="K50" s="2"/>
    </row>
    <row r="51" spans="1:11" ht="15.6" x14ac:dyDescent="0.3">
      <c r="A51" s="2"/>
      <c r="B51" s="2" t="s">
        <v>28</v>
      </c>
      <c r="C51" s="2"/>
      <c r="D51" s="2"/>
      <c r="E51" s="2"/>
      <c r="F51" s="2"/>
      <c r="G51" s="2"/>
      <c r="H51" s="2"/>
      <c r="I51" s="2"/>
      <c r="J51" s="2"/>
      <c r="K51" s="2"/>
    </row>
    <row r="52" spans="1:11" ht="15.6" x14ac:dyDescent="0.3">
      <c r="A52" s="2"/>
      <c r="B52" s="2" t="s">
        <v>34</v>
      </c>
      <c r="C52" s="2"/>
      <c r="D52" s="2"/>
      <c r="E52" s="2"/>
      <c r="F52" s="2"/>
      <c r="G52" s="2"/>
      <c r="H52" s="2"/>
      <c r="I52" s="2"/>
      <c r="J52" s="2"/>
      <c r="K52" s="2"/>
    </row>
    <row r="53" spans="1:11" ht="15.6" x14ac:dyDescent="0.3">
      <c r="A53" s="2"/>
      <c r="B53" s="2" t="s">
        <v>33</v>
      </c>
      <c r="C53" s="2"/>
      <c r="D53" s="2"/>
      <c r="E53" s="2"/>
      <c r="F53" s="2"/>
      <c r="G53" s="2"/>
      <c r="H53" s="2"/>
      <c r="I53" s="2"/>
      <c r="J53" s="2"/>
      <c r="K53" s="2"/>
    </row>
    <row r="54" spans="1:11" ht="15.6" x14ac:dyDescent="0.3">
      <c r="A54" s="2"/>
      <c r="B54" s="2" t="s">
        <v>48</v>
      </c>
      <c r="C54" s="2"/>
      <c r="D54" s="2"/>
      <c r="E54" s="2"/>
      <c r="F54" s="2"/>
      <c r="G54" s="2"/>
      <c r="H54" s="2"/>
      <c r="I54" s="2"/>
      <c r="J54" s="2"/>
      <c r="K54" s="2"/>
    </row>
    <row r="55" spans="1:11" ht="15.6" x14ac:dyDescent="0.3">
      <c r="A55" s="2"/>
      <c r="B55" s="2" t="s">
        <v>47</v>
      </c>
      <c r="C55" s="2"/>
      <c r="D55" s="2"/>
      <c r="E55" s="2"/>
      <c r="F55" s="2"/>
      <c r="G55" s="2"/>
      <c r="H55" s="2"/>
      <c r="I55" s="2"/>
      <c r="J55" s="2"/>
      <c r="K55" s="2"/>
    </row>
    <row r="56" spans="1:11" ht="15.6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5.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.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5.6" x14ac:dyDescent="0.3">
      <c r="A59" s="2"/>
      <c r="B59" s="20"/>
      <c r="C59" s="20"/>
      <c r="D59" s="20"/>
      <c r="E59" s="20"/>
      <c r="F59" s="2"/>
      <c r="G59" s="2"/>
      <c r="H59" s="2"/>
      <c r="I59" s="2"/>
      <c r="J59" s="2"/>
      <c r="K59" s="2"/>
    </row>
    <row r="60" spans="1:11" ht="15.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5.6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5.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5.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.6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.6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.6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61.9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6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6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6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6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6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6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6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6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6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6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6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6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6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6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6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6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6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6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6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6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6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6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6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6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.6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.6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.6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.6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.6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.6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6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6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6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6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.6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5.6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5.6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5.6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5.6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5.6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5.6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5.6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5.6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5.6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5.6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5.6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5.6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5.6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5.6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5.6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5.6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5.6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5.6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5.6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5.6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5.6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5.6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5.6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5.6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5.6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5.6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5.6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5.6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5.6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5.6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5.6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5.6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5.6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5.6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5.6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5.6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5.6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5.6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5.6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5.6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5.6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5.6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5.6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5.6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5.6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5.6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5.6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5.6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5.6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5.6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5.6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5.6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5.6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5.6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5.6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5.6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5.6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5.6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5.6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5.6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5.6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5.6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5.6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5.6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5.6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5.6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5.6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5.6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5.6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5.6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5.6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5.6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5.6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5.6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5.6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5.6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5.6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5.6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5.6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5.6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5.6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5.6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5.6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5.6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5.6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5.6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5.6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5.6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5.6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5.6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5.6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5.6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5.6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5.6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5.6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5.6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5.6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5.6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5.6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5.6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5.6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5.6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5.6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5.6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5.6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5.6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5.6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5.6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5.6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5.6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5.6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5.6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5.6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5.6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5.6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5.6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5.6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5.6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5.6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5.6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5.6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5.6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5.6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5.6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5.6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5.6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5.6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5.6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5.6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5.6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5.6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5.6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5.6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5.6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5.6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5.6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5.6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5.6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5.6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5.6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5.6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5.6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5.6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5.6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5.6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5.6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5.6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5.6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5.6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5.6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5.6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5.6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5.6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5.6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5.6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5.6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5.6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5.6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5.6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5.6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5.6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5.6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5.6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5.6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5.6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5.6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5.6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5.6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5.6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5.6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5.6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5.6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5.6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5.6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5.6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5.6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5.6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5.6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5.6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5.6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5.6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5.6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5.6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5.6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5.6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5.6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5.6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5.6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5.6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5.6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5.6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5.6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5.6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5.6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5.6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5.6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5.6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5.6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5.6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5.6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5.6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5.6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5.6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5.6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5.6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5.6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5.6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5.6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5.6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5.6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5.6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5.6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5.6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5.6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5.6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5.6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5.6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5.6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5.6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5.6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5.6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5.6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5.6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5.6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5.6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5.6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5.6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5.6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5.6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5.6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5.6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5.6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5.6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5.6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5.6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5.6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5.6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5.6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5.6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5.6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5.6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5.6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5.6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5.6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5.6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5.6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5.6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5.6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5.6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5.6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5.6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5.6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5.6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5.6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5.6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5.6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5.6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5.6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5.6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5.6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5.6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5.6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5.6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5.6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5.6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5.6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5.6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5.6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5.6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5.6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5.6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5.6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5.6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5.6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5.6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5.6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5.6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5.6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5.6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5.6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5.6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5.6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5.6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5.6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5.6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5.6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5.6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5.6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5.6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5.6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5.6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5.6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5.6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5.6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5.6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5.6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5.6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5.6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5.6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5.6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5.6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5.6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5.6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5.6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5.6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5.6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5.6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5.6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5.6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5.6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5.6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5.6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5.6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5.6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5.6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5.6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5.6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5.6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5.6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5.6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5.6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5.6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5.6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5.6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5.6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5.6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5.6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5.6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5.6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5.6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5.6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5.6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5.6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5.6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5.6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5.6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5.6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5.6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5.6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5.6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5.6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5.6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5.6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5.6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5.6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5.6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5.6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5.6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5.6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5.6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5.6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5.6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5.6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5.6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5.6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5.6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5.6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5.6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5.6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5.6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5.6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5.6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5.6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5.6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5.6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5.6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5.6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5.6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5.6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5.6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5.6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5.6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5.6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5.6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5.6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5.6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5.6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5.6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5.6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5.6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5.6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5.6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5.6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5.6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5.6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5.6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5.6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5.6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5.6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5.6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5.6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5.6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5.6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5.6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5.6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5.6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5.6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5.6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5.6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5.6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5.6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5.6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5.6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5.6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5.6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5.6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5.6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5.6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5.6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5.6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5.6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5.6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5.6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5.6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5.6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5.6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5.6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5.6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5.6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5.6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5.6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5.6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5.6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5.6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5.6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5.6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5.6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5.6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5.6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5.6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5.6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5.6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5.6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5.6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5.6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5.6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5.6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5.6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5.6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5.6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5.6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5.6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5.6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5.6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5.6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5.6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5.6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5.6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5.6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5.6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5.6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5.6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5.6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5.6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5.6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5.6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5.6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5.6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5.6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5.6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5.6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5.6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5.6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5.6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5.6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5.6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5.6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5.6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5.6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5.6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5.6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5.6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5.6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5.6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5.6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5.6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5.6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5.6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5.6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5.6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5.6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5.6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5.6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5.6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5.6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5.6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5.6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5.6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5.6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5.6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5.6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5.6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5.6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5.6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5.6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5.6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5.6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5.6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5.6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5.6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5.6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5.6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5.6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5.6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5.6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5.6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5.6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5.6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5.6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5.6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5.6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5.6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5.6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5.6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5.6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5.6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5.6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5.6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5.6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5.6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5.6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5.6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5.6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5.6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5.6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5.6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5.6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5.6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5.6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5.6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5.6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5.6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5.6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5.6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5.6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5.6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5.6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5.6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5.6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5.6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5.6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5.6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5.6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5.6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5.6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5.6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5.6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5.6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5.6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5.6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5.6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5.6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5.6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5.6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5.6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5.6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5.6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5.6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5.6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5.6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5.6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5.6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5.6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5.6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5.6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5.6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5.6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5.6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5.6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5.6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5.6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5.6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5.6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5.6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5.6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5.6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5.6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5.6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5.6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5.6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5.6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5.6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5.6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5.6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5.6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5.6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5.6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5.6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5.6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5.6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5.6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5.6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5.6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5.6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5.6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5.6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5.6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5.6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5.6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5.6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5.6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5.6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5.6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5.6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5.6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5.6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5.6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5.6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5.6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5.6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5.6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5.6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5.6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5.6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5.6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5.6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5.6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5.6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5.6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5.6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5.6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5.6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5.6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5.6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5.6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5.6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5.6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5.6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5.6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5.6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5.6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5.6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5.6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5.6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5.6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5.6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5.6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5.6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5.6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5.6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5.6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5.6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5.6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5.6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5.6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5.6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5.6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5.6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5.6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5.6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5.6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5.6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5.6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5.6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5.6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5.6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5.6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5.6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5.6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5.6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5.6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5.6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5.6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5.6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5.6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5.6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5.6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5.6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5.6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5.6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5.6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5.6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5.6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5.6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5.6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5.6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5.6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5.6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5.6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5.6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5.6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5.6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5.6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5.6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5.6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5.6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5.6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5.6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5.6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5.6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5.6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5.6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5.6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5.6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5.6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5.6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5.6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5.6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5.6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5.6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5.6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5.6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5.6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5.6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5.6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5.6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5.6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5.6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5.6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5.6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5.6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5.6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5.6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5.6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5.6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5.6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5.6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5.6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5.6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5.6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5.6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5.6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5.6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5.6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5.6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5.6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5.6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5.6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5.6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5.6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5.6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5.6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5.6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5.6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5.6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5.6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5.6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5.6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5.6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5.6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5.6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5.6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5.6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5.6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5.6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5.6" x14ac:dyDescent="0.3">
      <c r="A848" s="2"/>
      <c r="F848" s="2"/>
      <c r="G848" s="2"/>
      <c r="H848" s="2"/>
      <c r="I848" s="2"/>
      <c r="J848" s="2"/>
      <c r="K848" s="2"/>
    </row>
    <row r="849" spans="6:11" ht="15.6" x14ac:dyDescent="0.3">
      <c r="F849" s="2"/>
      <c r="G849" s="2"/>
      <c r="H849" s="2"/>
      <c r="I849" s="2"/>
      <c r="J849" s="2"/>
      <c r="K849" s="2"/>
    </row>
    <row r="850" spans="6:11" ht="15.6" x14ac:dyDescent="0.3">
      <c r="F850" s="2"/>
      <c r="G850" s="2"/>
      <c r="H850" s="2"/>
      <c r="I850" s="2"/>
      <c r="J850" s="2"/>
      <c r="K850" s="2"/>
    </row>
    <row r="851" spans="6:11" ht="15.6" x14ac:dyDescent="0.3">
      <c r="F851" s="2"/>
      <c r="G851" s="2"/>
      <c r="H851" s="2"/>
      <c r="I851" s="2"/>
      <c r="J851" s="2"/>
      <c r="K851" s="2"/>
    </row>
    <row r="852" spans="6:11" ht="15.6" x14ac:dyDescent="0.3">
      <c r="F852" s="2"/>
      <c r="G852" s="2"/>
      <c r="H852" s="2"/>
      <c r="I852" s="2"/>
      <c r="J852" s="2"/>
      <c r="K852" s="2"/>
    </row>
    <row r="853" spans="6:11" ht="15.6" x14ac:dyDescent="0.3">
      <c r="F853" s="2"/>
      <c r="G853" s="2"/>
      <c r="H853" s="2"/>
      <c r="I853" s="2"/>
      <c r="J853" s="2"/>
      <c r="K853" s="2"/>
    </row>
    <row r="854" spans="6:11" ht="15.6" x14ac:dyDescent="0.3">
      <c r="F854" s="2"/>
      <c r="G854" s="2"/>
      <c r="H854" s="2"/>
      <c r="I854" s="2"/>
      <c r="J854" s="2"/>
      <c r="K854" s="2"/>
    </row>
    <row r="855" spans="6:11" ht="15.6" x14ac:dyDescent="0.3">
      <c r="F855" s="2"/>
      <c r="G855" s="2"/>
      <c r="H855" s="2"/>
      <c r="I855" s="2"/>
      <c r="J855" s="2"/>
      <c r="K855" s="2"/>
    </row>
  </sheetData>
  <mergeCells count="4">
    <mergeCell ref="A1:E1"/>
    <mergeCell ref="A3:E3"/>
    <mergeCell ref="A5:E5"/>
    <mergeCell ref="B59:E59"/>
  </mergeCells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Rees</dc:creator>
  <cp:lastModifiedBy>Andrew Rees</cp:lastModifiedBy>
  <cp:lastPrinted>2025-12-29T14:43:49Z</cp:lastPrinted>
  <dcterms:created xsi:type="dcterms:W3CDTF">2022-12-29T18:40:11Z</dcterms:created>
  <dcterms:modified xsi:type="dcterms:W3CDTF">2025-12-29T14:44:04Z</dcterms:modified>
</cp:coreProperties>
</file>