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2223b4da0c599b5/Documents/$ Agendas/2026-27/290907/"/>
    </mc:Choice>
  </mc:AlternateContent>
  <xr:revisionPtr revIDLastSave="16" documentId="8_{4AE4D94A-9A55-43DD-8A14-1A49C7E00448}" xr6:coauthVersionLast="47" xr6:coauthVersionMax="47" xr10:uidLastSave="{565190D9-359A-4986-BE1D-23536FBCB875}"/>
  <bookViews>
    <workbookView xWindow="-108" yWindow="-108" windowWidth="23256" windowHeight="12456" xr2:uid="{2B895FB1-53CE-479D-88E9-77B9ABCE6C39}"/>
  </bookViews>
  <sheets>
    <sheet name="April 2026" sheetId="1" r:id="rId1"/>
    <sheet name="Expenditure" sheetId="4" r:id="rId2"/>
    <sheet name="Income" sheetId="3" r:id="rId3"/>
  </sheets>
  <externalReferences>
    <externalReference r:id="rId4"/>
  </externalReferences>
  <definedNames>
    <definedName name="_xlnm.Print_Area" localSheetId="0">'April 2026'!$A$1:$O$63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" l="1"/>
  <c r="O26" i="1" s="1"/>
  <c r="O9" i="1"/>
  <c r="O11" i="1"/>
  <c r="D20" i="3"/>
  <c r="O14" i="1"/>
  <c r="E26" i="1"/>
  <c r="O6" i="1"/>
  <c r="D26" i="1"/>
  <c r="O12" i="1"/>
  <c r="O10" i="1"/>
  <c r="O24" i="1"/>
  <c r="C26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E38" i="1" l="1"/>
  <c r="E21" i="3"/>
  <c r="D13" i="3" l="1"/>
  <c r="B38" i="1"/>
  <c r="D34" i="1"/>
  <c r="D38" i="1" s="1"/>
</calcChain>
</file>

<file path=xl/sharedStrings.xml><?xml version="1.0" encoding="utf-8"?>
<sst xmlns="http://schemas.openxmlformats.org/spreadsheetml/2006/main" count="110" uniqueCount="82">
  <si>
    <t>Expenditure</t>
  </si>
  <si>
    <t>Expenditure Heading</t>
  </si>
  <si>
    <t>Public Lighting</t>
  </si>
  <si>
    <t>Hire of Hall</t>
  </si>
  <si>
    <t>Grants/Donations</t>
  </si>
  <si>
    <t>Subscriptions</t>
  </si>
  <si>
    <t>Audit Fees</t>
  </si>
  <si>
    <t>Clerk's Salary</t>
  </si>
  <si>
    <t>Admin Costs</t>
  </si>
  <si>
    <t>Insurance</t>
  </si>
  <si>
    <t>Training</t>
  </si>
  <si>
    <t>Contingency</t>
  </si>
  <si>
    <t>VAT Refundable</t>
  </si>
  <si>
    <t>Members Expenses</t>
  </si>
  <si>
    <t>Noticeboards</t>
  </si>
  <si>
    <t>Website</t>
  </si>
  <si>
    <t>Election costs</t>
  </si>
  <si>
    <t>Translation</t>
  </si>
  <si>
    <t>Street Lighting Conversion Project</t>
  </si>
  <si>
    <t>Defibrillator Project</t>
  </si>
  <si>
    <t>INCOME</t>
  </si>
  <si>
    <t>Precept</t>
  </si>
  <si>
    <t>Interest</t>
  </si>
  <si>
    <t>VAT</t>
  </si>
  <si>
    <t>HMRC Tax Deductions</t>
  </si>
  <si>
    <t>Total</t>
  </si>
  <si>
    <t>Bank Charges</t>
  </si>
  <si>
    <t>Appendix A</t>
  </si>
  <si>
    <t>Date of Cheque</t>
  </si>
  <si>
    <t>Payee</t>
  </si>
  <si>
    <t>Description</t>
  </si>
  <si>
    <t>Cheque Cleared</t>
  </si>
  <si>
    <t>Amount £</t>
  </si>
  <si>
    <t>Carmarthenshire County Council</t>
  </si>
  <si>
    <t xml:space="preserve">Grants </t>
  </si>
  <si>
    <t>£         -</t>
  </si>
  <si>
    <t>Feb</t>
  </si>
  <si>
    <t>2025-26</t>
  </si>
  <si>
    <t>Andrew Rees</t>
  </si>
  <si>
    <t>Expenses</t>
  </si>
  <si>
    <t>Salary</t>
  </si>
  <si>
    <t>HMRC</t>
  </si>
  <si>
    <t>Play Area/General Maintenance</t>
  </si>
  <si>
    <t>Current Account</t>
  </si>
  <si>
    <t xml:space="preserve">Date Received </t>
  </si>
  <si>
    <t>Income Source</t>
  </si>
  <si>
    <t>Nature of Income</t>
  </si>
  <si>
    <t>VAT Reclaim</t>
  </si>
  <si>
    <t>Payment of Precept</t>
  </si>
  <si>
    <t>Savings Account</t>
  </si>
  <si>
    <t>Interest Received</t>
  </si>
  <si>
    <t>Interest on Savings</t>
  </si>
  <si>
    <t>2026-27</t>
  </si>
  <si>
    <t>Apr</t>
  </si>
  <si>
    <t>May</t>
  </si>
  <si>
    <t>June</t>
  </si>
  <si>
    <t>July</t>
  </si>
  <si>
    <t>Aug</t>
  </si>
  <si>
    <t>Sep</t>
  </si>
  <si>
    <t>Oct</t>
  </si>
  <si>
    <t>Nov</t>
  </si>
  <si>
    <t>Dec</t>
  </si>
  <si>
    <t>Jan</t>
  </si>
  <si>
    <t>Mar</t>
  </si>
  <si>
    <t>Budget 2026-27</t>
  </si>
  <si>
    <t>Cyngor Cymuned Llanllawddog Community Council Income for 2026-27</t>
  </si>
  <si>
    <t>Expenditure and Schedule of Cheque Payments 2026/27</t>
  </si>
  <si>
    <t>Income Tax</t>
  </si>
  <si>
    <t>Public Lighting Charges</t>
  </si>
  <si>
    <t>Tenby &amp; Saundersfoot First Responders</t>
  </si>
  <si>
    <t>Purchase of Defibrillator</t>
  </si>
  <si>
    <t>Llanllawddog Church Hall</t>
  </si>
  <si>
    <t>Councillor Philip Hughes</t>
  </si>
  <si>
    <t>Purchase of Poles for Play Area Noticeboard</t>
  </si>
  <si>
    <t xml:space="preserve">Cheque No. </t>
  </si>
  <si>
    <t>Unpaid</t>
  </si>
  <si>
    <t>Councillor Steven Mason</t>
  </si>
  <si>
    <t xml:space="preserve">Purchase of Play Area Fencing &amp; Posts  </t>
  </si>
  <si>
    <t>Llinos Humphreys</t>
  </si>
  <si>
    <t>Internal Auditor's Fee 2025/26</t>
  </si>
  <si>
    <t>Brechfa Wind Farm</t>
  </si>
  <si>
    <t>Grant for Defibrillator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</si>
</sst>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44" formatCode="_-&quot;£&quot;* #,##0.00_-;\-&quot;£&quot;* #,##0.00_-;_-&quot;£&quot;* &quot;-&quot;??_-;_-@_-"/>
    <numFmt numFmtId="164" formatCode="_-[$£-809]* #,##0.00_-;\-[$£-809]* #,##0.00_-;_-[$£-809]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name val="Arial"/>
      <family val="2"/>
    </font>
    <font>
      <sz val="11"/>
      <color rgb="FFFFFFFF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44" fontId="4" fillId="0" borderId="0" xfId="0" applyNumberFormat="1" applyFont="1"/>
    <xf numFmtId="0" fontId="4" fillId="0" borderId="0" xfId="0" applyFont="1"/>
    <xf numFmtId="44" fontId="4" fillId="0" borderId="1" xfId="0" applyNumberFormat="1" applyFont="1" applyBorder="1"/>
    <xf numFmtId="44" fontId="2" fillId="0" borderId="0" xfId="0" applyNumberFormat="1" applyFont="1"/>
    <xf numFmtId="0" fontId="2" fillId="0" borderId="0" xfId="0" applyFont="1"/>
    <xf numFmtId="0" fontId="1" fillId="0" borderId="0" xfId="0" applyFont="1"/>
    <xf numFmtId="8" fontId="4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17" fontId="2" fillId="0" borderId="0" xfId="0" applyNumberFormat="1" applyFont="1" applyAlignment="1">
      <alignment horizontal="center" vertical="center" wrapText="1"/>
    </xf>
    <xf numFmtId="1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/>
    <xf numFmtId="14" fontId="4" fillId="0" borderId="0" xfId="0" applyNumberFormat="1" applyFont="1"/>
    <xf numFmtId="0" fontId="6" fillId="0" borderId="0" xfId="0" applyFont="1"/>
    <xf numFmtId="44" fontId="7" fillId="0" borderId="0" xfId="0" applyNumberFormat="1" applyFont="1"/>
    <xf numFmtId="44" fontId="2" fillId="0" borderId="2" xfId="0" applyNumberFormat="1" applyFont="1" applyBorder="1"/>
    <xf numFmtId="0" fontId="8" fillId="0" borderId="0" xfId="0" applyFont="1"/>
    <xf numFmtId="0" fontId="9" fillId="0" borderId="0" xfId="0" applyFont="1"/>
    <xf numFmtId="44" fontId="9" fillId="0" borderId="0" xfId="0" applyNumberFormat="1" applyFont="1"/>
    <xf numFmtId="44" fontId="10" fillId="0" borderId="0" xfId="0" applyNumberFormat="1" applyFont="1"/>
    <xf numFmtId="0" fontId="10" fillId="0" borderId="0" xfId="0" applyFont="1"/>
    <xf numFmtId="0" fontId="10" fillId="0" borderId="0" xfId="0" applyFont="1" applyAlignment="1">
      <alignment horizontal="center"/>
    </xf>
    <xf numFmtId="164" fontId="9" fillId="0" borderId="0" xfId="0" applyNumberFormat="1" applyFont="1"/>
    <xf numFmtId="44" fontId="3" fillId="0" borderId="0" xfId="0" applyNumberFormat="1" applyFont="1"/>
    <xf numFmtId="0" fontId="2" fillId="0" borderId="0" xfId="0" applyFont="1" applyAlignment="1">
      <alignment horizontal="center"/>
    </xf>
    <xf numFmtId="164" fontId="4" fillId="0" borderId="0" xfId="0" applyNumberFormat="1" applyFont="1"/>
    <xf numFmtId="0" fontId="3" fillId="0" borderId="1" xfId="0" applyFont="1" applyBorder="1"/>
    <xf numFmtId="0" fontId="4" fillId="0" borderId="1" xfId="0" applyFont="1" applyBorder="1"/>
    <xf numFmtId="164" fontId="2" fillId="0" borderId="0" xfId="0" applyNumberFormat="1" applyFont="1"/>
    <xf numFmtId="44" fontId="3" fillId="0" borderId="1" xfId="0" applyNumberFormat="1" applyFont="1" applyBorder="1"/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left" vertical="top" wrapText="1"/>
    </xf>
    <xf numFmtId="0" fontId="10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025-26/260105/Appendix%20B%20Budget%202026-27.xlsx" TargetMode="External"/><Relationship Id="rId2" Type="http://schemas.openxmlformats.org/officeDocument/2006/relationships/externalLinkPath" Target="https://d.docs.live.net/52223b4da0c599b5/Documents/$%20Agendas/2025-26/260105/Appendix%20B%20Budget%202026-27.xlsx" TargetMode="External"/><Relationship Id="rId1" Type="http://schemas.openxmlformats.org/officeDocument/2006/relationships/externalLinkPath" Target="/52223b4da0c599b5/Documents/$%20Agendas/2025-26/260105/Appendix%20B%20Budget%2020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</sheetNames>
    <sheetDataSet>
      <sheetData sheetId="0">
        <row r="8">
          <cell r="F8">
            <v>1200</v>
          </cell>
        </row>
        <row r="9">
          <cell r="F9">
            <v>300</v>
          </cell>
        </row>
        <row r="10">
          <cell r="F10">
            <v>1000</v>
          </cell>
        </row>
        <row r="11">
          <cell r="F11">
            <v>250</v>
          </cell>
        </row>
        <row r="12">
          <cell r="F12">
            <v>400</v>
          </cell>
        </row>
        <row r="13">
          <cell r="F13">
            <v>5950</v>
          </cell>
        </row>
        <row r="14">
          <cell r="F14"/>
        </row>
        <row r="15">
          <cell r="F15">
            <v>300</v>
          </cell>
        </row>
        <row r="16">
          <cell r="F16">
            <v>900</v>
          </cell>
        </row>
        <row r="17">
          <cell r="F17">
            <v>3000</v>
          </cell>
        </row>
        <row r="18">
          <cell r="F18">
            <v>1000</v>
          </cell>
        </row>
        <row r="19">
          <cell r="F19">
            <v>150</v>
          </cell>
        </row>
        <row r="20">
          <cell r="F20"/>
        </row>
        <row r="21">
          <cell r="F21">
            <v>1664</v>
          </cell>
        </row>
        <row r="22">
          <cell r="F22">
            <v>300</v>
          </cell>
        </row>
        <row r="23">
          <cell r="F23">
            <v>200</v>
          </cell>
        </row>
        <row r="24">
          <cell r="F24"/>
        </row>
        <row r="25">
          <cell r="F25">
            <v>300</v>
          </cell>
        </row>
        <row r="26">
          <cell r="F26">
            <v>250</v>
          </cell>
        </row>
        <row r="27">
          <cell r="F27">
            <v>84</v>
          </cell>
        </row>
        <row r="28">
          <cell r="F28">
            <v>500</v>
          </cell>
        </row>
        <row r="29">
          <cell r="F29">
            <v>17748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B6E4A-B0A1-426C-A1A4-6F7D038A54A2}">
  <sheetPr>
    <pageSetUpPr fitToPage="1"/>
  </sheetPr>
  <dimension ref="A1:R845"/>
  <sheetViews>
    <sheetView tabSelected="1" topLeftCell="A3" zoomScaleNormal="100" zoomScaleSheetLayoutView="96" workbookViewId="0">
      <selection activeCell="H24" sqref="H24"/>
    </sheetView>
  </sheetViews>
  <sheetFormatPr defaultRowHeight="14.4" x14ac:dyDescent="0.3"/>
  <cols>
    <col min="1" max="1" width="23" customWidth="1"/>
    <col min="2" max="2" width="14" customWidth="1"/>
    <col min="3" max="3" width="9.77734375" customWidth="1"/>
    <col min="4" max="4" width="12.5546875" customWidth="1"/>
    <col min="5" max="5" width="13" customWidth="1"/>
    <col min="6" max="6" width="12.77734375" customWidth="1"/>
    <col min="7" max="7" width="10" customWidth="1"/>
    <col min="8" max="8" width="11.44140625" customWidth="1"/>
    <col min="9" max="9" width="8.77734375" customWidth="1"/>
    <col min="10" max="10" width="11.5546875" customWidth="1"/>
    <col min="11" max="11" width="9" customWidth="1"/>
    <col min="12" max="12" width="11.6640625" customWidth="1"/>
    <col min="13" max="13" width="8.6640625" customWidth="1"/>
    <col min="14" max="14" width="12.21875" customWidth="1"/>
    <col min="15" max="15" width="14" customWidth="1"/>
    <col min="16" max="16" width="8.88671875" customWidth="1"/>
  </cols>
  <sheetData>
    <row r="1" spans="1:15" ht="15.6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14" t="s">
        <v>27</v>
      </c>
    </row>
    <row r="2" spans="1:15" ht="15.6" x14ac:dyDescent="0.3">
      <c r="A2" s="33" t="s">
        <v>0</v>
      </c>
      <c r="B2" s="33"/>
      <c r="C2" s="33"/>
      <c r="D2" s="33"/>
      <c r="E2" s="33"/>
      <c r="F2" s="33"/>
      <c r="G2" s="3"/>
      <c r="H2" s="3"/>
      <c r="I2" s="3"/>
      <c r="J2" s="3"/>
      <c r="K2" s="3"/>
      <c r="L2" s="3"/>
      <c r="M2" s="3"/>
    </row>
    <row r="3" spans="1:15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5" ht="31.2" x14ac:dyDescent="0.3">
      <c r="A4" s="10" t="s">
        <v>1</v>
      </c>
      <c r="B4" s="9" t="s">
        <v>64</v>
      </c>
      <c r="C4" s="11" t="s">
        <v>53</v>
      </c>
      <c r="D4" s="12" t="s">
        <v>54</v>
      </c>
      <c r="E4" s="12" t="s">
        <v>55</v>
      </c>
      <c r="F4" s="12" t="s">
        <v>56</v>
      </c>
      <c r="G4" s="12" t="s">
        <v>57</v>
      </c>
      <c r="H4" s="12" t="s">
        <v>58</v>
      </c>
      <c r="I4" s="12" t="s">
        <v>59</v>
      </c>
      <c r="J4" s="12" t="s">
        <v>60</v>
      </c>
      <c r="K4" s="12" t="s">
        <v>61</v>
      </c>
      <c r="L4" s="12" t="s">
        <v>62</v>
      </c>
      <c r="M4" s="12" t="s">
        <v>36</v>
      </c>
      <c r="N4" s="12" t="s">
        <v>63</v>
      </c>
      <c r="O4" s="13" t="s">
        <v>25</v>
      </c>
    </row>
    <row r="5" spans="1:15" ht="15.6" x14ac:dyDescent="0.3">
      <c r="A5" s="3" t="s">
        <v>2</v>
      </c>
      <c r="B5" s="2">
        <f>[1]Sheet1!F8</f>
        <v>1200</v>
      </c>
      <c r="C5" s="2"/>
      <c r="D5" s="17">
        <v>944.06</v>
      </c>
      <c r="E5" s="3"/>
      <c r="F5" s="3"/>
      <c r="G5" s="3"/>
      <c r="H5" s="2"/>
      <c r="I5" s="3"/>
      <c r="J5" s="1"/>
      <c r="K5" s="1"/>
      <c r="L5" s="1"/>
      <c r="M5" s="1"/>
      <c r="N5" s="1"/>
      <c r="O5" s="2">
        <v>944.06</v>
      </c>
    </row>
    <row r="6" spans="1:15" ht="15.6" x14ac:dyDescent="0.3">
      <c r="A6" s="3" t="s">
        <v>3</v>
      </c>
      <c r="B6" s="2">
        <f>[1]Sheet1!F9</f>
        <v>300</v>
      </c>
      <c r="C6" s="2"/>
      <c r="D6" s="2">
        <v>80</v>
      </c>
      <c r="E6" s="2"/>
      <c r="F6" s="2"/>
      <c r="G6" s="3"/>
      <c r="H6" s="2"/>
      <c r="I6" s="3"/>
      <c r="J6" s="2"/>
      <c r="K6" s="1"/>
      <c r="L6" s="2"/>
      <c r="M6" s="2"/>
      <c r="N6" s="2"/>
      <c r="O6" s="2">
        <f>SUM(D6:N6)</f>
        <v>80</v>
      </c>
    </row>
    <row r="7" spans="1:15" ht="15.6" x14ac:dyDescent="0.3">
      <c r="A7" s="3" t="s">
        <v>4</v>
      </c>
      <c r="B7" s="2">
        <f>[1]Sheet1!F10</f>
        <v>1000</v>
      </c>
      <c r="C7" s="2"/>
      <c r="D7" s="2"/>
      <c r="E7" s="2"/>
      <c r="F7" s="2"/>
      <c r="G7" s="2"/>
      <c r="H7" s="2"/>
      <c r="I7" s="3"/>
      <c r="J7" s="2"/>
      <c r="K7" s="2"/>
      <c r="L7" s="2"/>
      <c r="M7" s="1"/>
      <c r="N7" s="2"/>
      <c r="O7" s="2"/>
    </row>
    <row r="8" spans="1:15" ht="15.6" x14ac:dyDescent="0.3">
      <c r="A8" s="3" t="s">
        <v>5</v>
      </c>
      <c r="B8" s="2">
        <f>[1]Sheet1!F11</f>
        <v>250</v>
      </c>
      <c r="C8" s="1"/>
      <c r="D8" s="2"/>
      <c r="E8" s="2"/>
      <c r="F8" s="2"/>
      <c r="G8" s="2"/>
      <c r="H8" s="2"/>
      <c r="I8" s="3"/>
      <c r="J8" s="2"/>
      <c r="K8" s="1"/>
      <c r="L8" s="2"/>
      <c r="M8" s="1"/>
      <c r="N8" s="2"/>
      <c r="O8" s="2"/>
    </row>
    <row r="9" spans="1:15" ht="15.6" x14ac:dyDescent="0.3">
      <c r="A9" s="3" t="s">
        <v>6</v>
      </c>
      <c r="B9" s="2">
        <f>[1]Sheet1!F12</f>
        <v>400</v>
      </c>
      <c r="C9" s="2"/>
      <c r="D9" s="2"/>
      <c r="E9" s="2"/>
      <c r="F9" s="2">
        <v>120</v>
      </c>
      <c r="G9" s="2"/>
      <c r="H9" s="2"/>
      <c r="I9" s="3"/>
      <c r="J9" s="2"/>
      <c r="K9" s="1"/>
      <c r="L9" s="2"/>
      <c r="M9" s="1"/>
      <c r="N9" s="2"/>
      <c r="O9" s="2">
        <f>SUM(F9:N9)</f>
        <v>120</v>
      </c>
    </row>
    <row r="10" spans="1:15" ht="15.6" x14ac:dyDescent="0.3">
      <c r="A10" s="3" t="s">
        <v>7</v>
      </c>
      <c r="B10" s="2">
        <f>[1]Sheet1!F13</f>
        <v>5950</v>
      </c>
      <c r="C10" s="1"/>
      <c r="D10" s="2">
        <v>802.65</v>
      </c>
      <c r="E10" s="2"/>
      <c r="F10" s="2">
        <v>809.38</v>
      </c>
      <c r="G10" s="2"/>
      <c r="H10" s="2"/>
      <c r="I10" s="3"/>
      <c r="J10" s="2"/>
      <c r="K10" s="1"/>
      <c r="L10" s="2"/>
      <c r="M10" s="1"/>
      <c r="N10" s="2"/>
      <c r="O10" s="2">
        <f>SUM(D10:N10)</f>
        <v>1612.03</v>
      </c>
    </row>
    <row r="11" spans="1:15" ht="15.6" x14ac:dyDescent="0.3">
      <c r="A11" s="3" t="s">
        <v>24</v>
      </c>
      <c r="B11" s="2">
        <f>[1]Sheet1!F14</f>
        <v>0</v>
      </c>
      <c r="C11" s="1"/>
      <c r="D11" s="2">
        <v>200.6</v>
      </c>
      <c r="E11" s="2"/>
      <c r="F11" s="2">
        <v>202.2</v>
      </c>
      <c r="G11" s="2"/>
      <c r="H11" s="2"/>
      <c r="I11" s="3"/>
      <c r="J11" s="2"/>
      <c r="K11" s="1"/>
      <c r="L11" s="2"/>
      <c r="M11" s="1"/>
      <c r="N11" s="2"/>
      <c r="O11" s="2">
        <f>SUM(D11:N11)</f>
        <v>402.79999999999995</v>
      </c>
    </row>
    <row r="12" spans="1:15" ht="15.6" x14ac:dyDescent="0.3">
      <c r="A12" s="3" t="s">
        <v>8</v>
      </c>
      <c r="B12" s="2">
        <f>[1]Sheet1!F15</f>
        <v>300</v>
      </c>
      <c r="C12" s="1"/>
      <c r="E12" s="2"/>
      <c r="F12" s="2"/>
      <c r="G12" s="2"/>
      <c r="H12" s="2"/>
      <c r="I12" s="3"/>
      <c r="J12" s="2"/>
      <c r="K12" s="1"/>
      <c r="L12" s="2"/>
      <c r="M12" s="1"/>
      <c r="N12" s="2"/>
      <c r="O12" s="2">
        <f>SUM(D12:N12)</f>
        <v>0</v>
      </c>
    </row>
    <row r="13" spans="1:15" ht="15.6" x14ac:dyDescent="0.3">
      <c r="A13" s="3" t="s">
        <v>9</v>
      </c>
      <c r="B13" s="2">
        <f>[1]Sheet1!F16</f>
        <v>900</v>
      </c>
      <c r="C13" s="2"/>
      <c r="D13" s="2"/>
      <c r="E13" s="2"/>
      <c r="F13" s="2"/>
      <c r="G13" s="2"/>
      <c r="H13" s="2"/>
      <c r="I13" s="3"/>
      <c r="J13" s="26"/>
      <c r="K13" s="1"/>
      <c r="L13" s="1"/>
      <c r="M13" s="1"/>
      <c r="N13" s="2"/>
      <c r="O13" s="2"/>
    </row>
    <row r="14" spans="1:15" ht="15.6" x14ac:dyDescent="0.3">
      <c r="A14" s="3" t="s">
        <v>42</v>
      </c>
      <c r="B14" s="2">
        <f>[1]Sheet1!F17</f>
        <v>3000</v>
      </c>
      <c r="C14" s="2"/>
      <c r="D14" s="2">
        <v>182.47</v>
      </c>
      <c r="E14" s="2">
        <v>24</v>
      </c>
      <c r="F14" s="2">
        <v>184.59</v>
      </c>
      <c r="G14" s="2"/>
      <c r="H14" s="2"/>
      <c r="I14" s="3"/>
      <c r="J14" s="2"/>
      <c r="K14" s="2"/>
      <c r="L14" s="1"/>
      <c r="M14" s="1"/>
      <c r="N14" s="1"/>
      <c r="O14" s="2">
        <f>SUM(D14:N14)</f>
        <v>391.06</v>
      </c>
    </row>
    <row r="15" spans="1:15" ht="15.6" x14ac:dyDescent="0.3">
      <c r="A15" s="3" t="s">
        <v>10</v>
      </c>
      <c r="B15" s="2">
        <f>[1]Sheet1!F18</f>
        <v>1000</v>
      </c>
      <c r="C15" s="1"/>
      <c r="D15" s="2"/>
      <c r="E15" s="2"/>
      <c r="F15" s="2"/>
      <c r="G15" s="2"/>
      <c r="H15" s="2"/>
      <c r="I15" s="3"/>
      <c r="J15" s="26"/>
      <c r="K15" s="1"/>
      <c r="L15" s="2"/>
      <c r="M15" s="1"/>
      <c r="N15" s="1"/>
      <c r="O15" s="2"/>
    </row>
    <row r="16" spans="1:15" ht="15.6" x14ac:dyDescent="0.3">
      <c r="A16" s="3" t="s">
        <v>11</v>
      </c>
      <c r="B16" s="2">
        <f>[1]Sheet1!F19</f>
        <v>150</v>
      </c>
      <c r="C16" s="2"/>
      <c r="D16" s="2"/>
      <c r="E16" s="2"/>
      <c r="F16" s="2"/>
      <c r="G16" s="2"/>
      <c r="H16" s="2"/>
      <c r="I16" s="3"/>
      <c r="J16" s="26"/>
      <c r="K16" s="1"/>
      <c r="L16" s="1"/>
      <c r="M16" s="1"/>
      <c r="N16" s="1"/>
      <c r="O16" s="3"/>
    </row>
    <row r="17" spans="1:15" ht="15.6" x14ac:dyDescent="0.3">
      <c r="A17" s="3" t="s">
        <v>12</v>
      </c>
      <c r="B17" s="2">
        <f>[1]Sheet1!F20</f>
        <v>0</v>
      </c>
      <c r="C17" s="2"/>
      <c r="D17" s="2"/>
      <c r="E17" s="2"/>
      <c r="F17" s="2"/>
      <c r="G17" s="2"/>
      <c r="H17" s="2"/>
      <c r="I17" s="3"/>
      <c r="J17" s="26"/>
      <c r="K17" s="1"/>
      <c r="L17" s="1"/>
      <c r="M17" s="1"/>
      <c r="N17" s="1"/>
      <c r="O17" s="3"/>
    </row>
    <row r="18" spans="1:15" ht="15.6" x14ac:dyDescent="0.3">
      <c r="A18" s="3" t="s">
        <v>13</v>
      </c>
      <c r="B18" s="2">
        <f>[1]Sheet1!F21</f>
        <v>1664</v>
      </c>
      <c r="C18" s="2"/>
      <c r="D18" s="2"/>
      <c r="E18" s="2"/>
      <c r="F18" s="2"/>
      <c r="G18" s="2"/>
      <c r="H18" s="2"/>
      <c r="I18" s="3"/>
      <c r="J18" s="26"/>
      <c r="K18" s="1"/>
      <c r="L18" s="1"/>
      <c r="M18" s="1"/>
      <c r="N18" s="2"/>
      <c r="O18" s="2"/>
    </row>
    <row r="19" spans="1:15" ht="15.6" x14ac:dyDescent="0.3">
      <c r="A19" s="3" t="s">
        <v>14</v>
      </c>
      <c r="B19" s="2">
        <f>[1]Sheet1!F22</f>
        <v>300</v>
      </c>
      <c r="C19" s="2"/>
      <c r="D19" s="2"/>
      <c r="E19" s="2"/>
      <c r="F19" s="2"/>
      <c r="G19" s="2"/>
      <c r="H19" s="2"/>
      <c r="I19" s="3"/>
      <c r="J19" s="26"/>
      <c r="K19" s="1"/>
      <c r="L19" s="1"/>
      <c r="M19" s="1"/>
      <c r="N19" s="2"/>
      <c r="O19" s="2"/>
    </row>
    <row r="20" spans="1:15" ht="15.6" x14ac:dyDescent="0.3">
      <c r="A20" s="3" t="s">
        <v>15</v>
      </c>
      <c r="B20" s="2">
        <f>[1]Sheet1!F23</f>
        <v>200</v>
      </c>
      <c r="C20" s="2"/>
      <c r="D20" s="5"/>
      <c r="E20" s="2"/>
      <c r="F20" s="2"/>
      <c r="G20" s="2"/>
      <c r="H20" s="2"/>
      <c r="I20" s="3"/>
      <c r="J20" s="26"/>
      <c r="K20" s="1"/>
      <c r="L20" s="2"/>
      <c r="M20" s="1"/>
      <c r="N20" s="1"/>
      <c r="O20" s="2"/>
    </row>
    <row r="21" spans="1:15" ht="15.6" x14ac:dyDescent="0.3">
      <c r="A21" s="3" t="s">
        <v>16</v>
      </c>
      <c r="B21" s="2">
        <f>[1]Sheet1!F24</f>
        <v>0</v>
      </c>
      <c r="C21" s="8"/>
      <c r="D21" s="2"/>
      <c r="E21" s="2"/>
      <c r="F21" s="2"/>
      <c r="G21" s="2"/>
      <c r="H21" s="2"/>
      <c r="I21" s="3"/>
      <c r="J21" s="26"/>
      <c r="K21" s="1"/>
      <c r="L21" s="1"/>
      <c r="M21" s="1"/>
      <c r="N21" s="1"/>
      <c r="O21" s="2"/>
    </row>
    <row r="22" spans="1:15" ht="15.6" x14ac:dyDescent="0.3">
      <c r="A22" s="3" t="s">
        <v>17</v>
      </c>
      <c r="B22" s="2">
        <f>[1]Sheet1!F25</f>
        <v>300</v>
      </c>
      <c r="C22" s="2"/>
      <c r="D22" s="2"/>
      <c r="E22" s="2"/>
      <c r="F22" s="2"/>
      <c r="G22" s="2"/>
      <c r="H22" s="2"/>
      <c r="I22" s="3"/>
      <c r="J22" s="2"/>
      <c r="K22" s="1"/>
      <c r="L22" s="1"/>
      <c r="M22" s="1"/>
      <c r="N22" s="1"/>
      <c r="O22" s="2"/>
    </row>
    <row r="23" spans="1:15" ht="15.6" x14ac:dyDescent="0.3">
      <c r="A23" s="3" t="s">
        <v>18</v>
      </c>
      <c r="B23" s="2">
        <f>[1]Sheet1!F26</f>
        <v>250</v>
      </c>
      <c r="C23" s="2"/>
      <c r="D23" s="2"/>
      <c r="E23" s="2"/>
      <c r="F23" s="2"/>
      <c r="G23" s="2"/>
      <c r="H23" s="2"/>
      <c r="I23" s="3"/>
      <c r="J23" s="26"/>
      <c r="K23" s="1"/>
      <c r="L23" s="2"/>
      <c r="M23" s="1"/>
      <c r="N23" s="2"/>
      <c r="O23" s="2"/>
    </row>
    <row r="24" spans="1:15" ht="15.6" x14ac:dyDescent="0.3">
      <c r="A24" s="3" t="s">
        <v>26</v>
      </c>
      <c r="B24" s="2">
        <f>[1]Sheet1!F27</f>
        <v>84</v>
      </c>
      <c r="C24" s="2">
        <v>7</v>
      </c>
      <c r="D24" s="2">
        <v>7</v>
      </c>
      <c r="E24" s="2">
        <v>7</v>
      </c>
      <c r="F24" s="2">
        <v>7</v>
      </c>
      <c r="G24" s="2">
        <v>7</v>
      </c>
      <c r="H24" s="2"/>
      <c r="I24" s="2"/>
      <c r="J24" s="2"/>
      <c r="K24" s="2"/>
      <c r="L24" s="2"/>
      <c r="M24" s="2"/>
      <c r="N24" s="2"/>
      <c r="O24" s="2">
        <f>SUM(C24:N24)</f>
        <v>35</v>
      </c>
    </row>
    <row r="25" spans="1:15" ht="15.6" x14ac:dyDescent="0.3">
      <c r="A25" s="30" t="s">
        <v>19</v>
      </c>
      <c r="B25" s="4">
        <f>[1]Sheet1!F28</f>
        <v>500</v>
      </c>
      <c r="C25" s="4"/>
      <c r="D25" s="4">
        <v>1495</v>
      </c>
      <c r="E25" s="4"/>
      <c r="F25" s="4"/>
      <c r="G25" s="4"/>
      <c r="H25" s="4"/>
      <c r="I25" s="4"/>
      <c r="J25" s="32"/>
      <c r="K25" s="29"/>
      <c r="L25" s="29"/>
      <c r="M25" s="29"/>
      <c r="N25" s="29"/>
      <c r="O25" s="4">
        <v>1495</v>
      </c>
    </row>
    <row r="26" spans="1:15" ht="15.6" x14ac:dyDescent="0.3">
      <c r="A26" s="23" t="s">
        <v>25</v>
      </c>
      <c r="B26" s="5">
        <f>[1]Sheet1!F29</f>
        <v>17748</v>
      </c>
      <c r="C26" s="5">
        <f>SUM(C24:C25)</f>
        <v>7</v>
      </c>
      <c r="D26" s="5">
        <f>SUM(D5:D25)</f>
        <v>3711.7799999999997</v>
      </c>
      <c r="E26" s="5">
        <f>SUM(E14:E25)</f>
        <v>31</v>
      </c>
      <c r="F26" s="5">
        <f>SUM(F9:F25)</f>
        <v>1323.1699999999998</v>
      </c>
      <c r="G26" s="5"/>
      <c r="H26" s="5"/>
      <c r="I26" s="5"/>
      <c r="J26" s="5"/>
      <c r="K26" s="5"/>
      <c r="L26" s="5"/>
      <c r="M26" s="5"/>
      <c r="N26" s="5"/>
      <c r="O26" s="5">
        <f>SUM(C26:N26)</f>
        <v>5072.95</v>
      </c>
    </row>
    <row r="27" spans="1:15" ht="15.6" x14ac:dyDescent="0.3">
      <c r="A27" s="22"/>
      <c r="B27" s="5"/>
      <c r="C27" s="6"/>
      <c r="D27" s="5"/>
      <c r="E27" s="5"/>
      <c r="F27" s="5"/>
      <c r="G27" s="5"/>
      <c r="H27" s="6"/>
      <c r="I27" s="6"/>
      <c r="J27" s="6"/>
      <c r="K27" s="6"/>
      <c r="L27" s="6"/>
      <c r="M27" s="6"/>
      <c r="N27" s="14"/>
    </row>
    <row r="28" spans="1:15" x14ac:dyDescent="0.3">
      <c r="A28" s="23"/>
      <c r="B28" s="20"/>
      <c r="C28" s="20"/>
      <c r="D28" s="21"/>
      <c r="E28" s="20"/>
      <c r="F28" s="20"/>
      <c r="G28" s="20"/>
      <c r="H28" s="20"/>
      <c r="I28" s="20"/>
      <c r="J28" s="20"/>
      <c r="K28" s="20"/>
      <c r="L28" s="20"/>
      <c r="M28" s="20"/>
    </row>
    <row r="29" spans="1:15" s="7" customFormat="1" x14ac:dyDescent="0.3">
      <c r="A29" s="36"/>
      <c r="B29" s="36"/>
      <c r="C29" s="36"/>
      <c r="D29" s="36"/>
      <c r="E29" s="36"/>
      <c r="F29" s="36"/>
      <c r="G29" s="36"/>
      <c r="H29" s="36"/>
      <c r="I29" s="36"/>
      <c r="J29" s="20"/>
      <c r="K29" s="20"/>
      <c r="L29" s="20"/>
      <c r="M29" s="20"/>
      <c r="N29"/>
    </row>
    <row r="30" spans="1:15" s="7" customFormat="1" ht="15.6" x14ac:dyDescent="0.3">
      <c r="A30" s="34" t="s">
        <v>20</v>
      </c>
      <c r="B30" s="34"/>
      <c r="C30" s="34"/>
      <c r="D30" s="34"/>
      <c r="E30" s="34"/>
      <c r="F30" s="34"/>
      <c r="G30" s="34"/>
      <c r="H30" s="20"/>
      <c r="I30" s="20"/>
      <c r="J30" s="20"/>
      <c r="K30" s="20"/>
      <c r="L30" s="20"/>
      <c r="M30" s="20"/>
      <c r="N30"/>
      <c r="O30" s="14"/>
    </row>
    <row r="31" spans="1:15" ht="15.6" x14ac:dyDescent="0.3">
      <c r="A31" s="27"/>
      <c r="B31" s="6" t="s">
        <v>37</v>
      </c>
      <c r="C31" s="27"/>
      <c r="D31" s="27"/>
      <c r="E31" s="6" t="s">
        <v>52</v>
      </c>
      <c r="F31" s="24"/>
      <c r="G31" s="24"/>
      <c r="H31" s="20"/>
      <c r="I31" s="20"/>
      <c r="J31" s="20"/>
      <c r="K31" s="20"/>
      <c r="L31" s="20"/>
      <c r="M31" s="20"/>
    </row>
    <row r="32" spans="1:15" ht="31.95" customHeight="1" x14ac:dyDescent="0.3">
      <c r="A32" s="2"/>
      <c r="B32" s="28">
        <v>8481</v>
      </c>
      <c r="C32" s="3" t="s">
        <v>21</v>
      </c>
      <c r="D32" s="2">
        <v>8803</v>
      </c>
      <c r="E32" s="2">
        <v>5868.67</v>
      </c>
      <c r="F32" s="21"/>
      <c r="G32" s="21"/>
      <c r="H32" s="20"/>
      <c r="I32" s="20"/>
      <c r="J32" s="20"/>
      <c r="K32" s="20"/>
      <c r="L32" s="20"/>
      <c r="M32" s="20"/>
    </row>
    <row r="33" spans="1:18" ht="15.6" x14ac:dyDescent="0.3">
      <c r="A33" s="2"/>
      <c r="B33" s="2">
        <v>506.8</v>
      </c>
      <c r="C33" s="3" t="s">
        <v>22</v>
      </c>
      <c r="D33" s="8">
        <v>0</v>
      </c>
      <c r="E33" s="2">
        <v>58.1</v>
      </c>
      <c r="F33" s="21"/>
      <c r="G33" s="21"/>
      <c r="H33" s="20"/>
      <c r="I33" s="20"/>
      <c r="J33" s="20"/>
      <c r="K33" s="20"/>
      <c r="L33" s="20"/>
      <c r="M33" s="20"/>
    </row>
    <row r="34" spans="1:18" ht="15.6" x14ac:dyDescent="0.3">
      <c r="A34" s="2"/>
      <c r="B34" s="2">
        <v>1495</v>
      </c>
      <c r="C34" s="3" t="s">
        <v>34</v>
      </c>
      <c r="D34" s="2">
        <f>-D35</f>
        <v>0</v>
      </c>
      <c r="E34" s="2">
        <v>1495</v>
      </c>
      <c r="F34" s="21"/>
      <c r="G34" s="21"/>
      <c r="H34" s="20"/>
      <c r="I34" s="20"/>
      <c r="J34" s="20"/>
      <c r="K34" s="20"/>
      <c r="L34" s="20"/>
      <c r="M34" s="20"/>
    </row>
    <row r="35" spans="1:18" ht="15.6" x14ac:dyDescent="0.3">
      <c r="A35" s="2"/>
      <c r="B35" s="28">
        <v>6099.44</v>
      </c>
      <c r="C35" s="3" t="s">
        <v>23</v>
      </c>
      <c r="D35" s="2">
        <v>0</v>
      </c>
      <c r="E35" s="2">
        <v>246.82</v>
      </c>
      <c r="F35" s="21"/>
      <c r="G35" s="21"/>
      <c r="H35" s="20"/>
      <c r="I35" s="20"/>
      <c r="J35" s="20"/>
      <c r="K35" s="20"/>
      <c r="L35" s="20"/>
      <c r="M35" s="20"/>
      <c r="Q35" s="19" t="s">
        <v>21</v>
      </c>
      <c r="R35" s="19">
        <v>8481</v>
      </c>
    </row>
    <row r="36" spans="1:18" ht="15.6" x14ac:dyDescent="0.3">
      <c r="A36" s="2"/>
      <c r="B36" s="1"/>
      <c r="C36" s="3"/>
      <c r="D36" s="2" t="s">
        <v>35</v>
      </c>
      <c r="E36" s="3"/>
      <c r="F36" s="21"/>
      <c r="G36" s="21"/>
      <c r="H36" s="20"/>
      <c r="I36" s="20"/>
      <c r="J36" s="20"/>
      <c r="K36" s="20"/>
      <c r="L36" s="20"/>
      <c r="M36" s="20"/>
      <c r="Q36" s="19" t="s">
        <v>22</v>
      </c>
      <c r="R36" s="19">
        <v>506.8</v>
      </c>
    </row>
    <row r="37" spans="1:18" ht="15.6" x14ac:dyDescent="0.3">
      <c r="A37" s="4"/>
      <c r="B37" s="29"/>
      <c r="C37" s="30"/>
      <c r="D37" s="4"/>
      <c r="E37" s="30"/>
      <c r="F37" s="21"/>
      <c r="G37" s="21"/>
      <c r="H37" s="20"/>
      <c r="I37" s="20"/>
      <c r="J37" s="20"/>
      <c r="K37" s="20"/>
      <c r="L37" s="20"/>
      <c r="M37" s="20"/>
      <c r="Q37" s="19" t="s">
        <v>34</v>
      </c>
      <c r="R37" s="19">
        <v>1495</v>
      </c>
    </row>
    <row r="38" spans="1:18" ht="15.6" x14ac:dyDescent="0.3">
      <c r="A38" s="5"/>
      <c r="B38" s="31">
        <f>SUM(B32:B37)</f>
        <v>16582.239999999998</v>
      </c>
      <c r="C38" s="6"/>
      <c r="D38" s="5">
        <f>SUM(D32:D34)</f>
        <v>8803</v>
      </c>
      <c r="E38" s="5">
        <f>SUM(E32:E37)</f>
        <v>7668.59</v>
      </c>
      <c r="F38" s="22"/>
      <c r="G38" s="22"/>
      <c r="H38" s="23"/>
      <c r="I38" s="23"/>
      <c r="J38" s="23"/>
      <c r="K38" s="23"/>
      <c r="L38" s="23"/>
      <c r="M38" s="23"/>
      <c r="N38" s="7"/>
      <c r="Q38" s="19" t="s">
        <v>23</v>
      </c>
      <c r="R38" s="19">
        <v>6099.44</v>
      </c>
    </row>
    <row r="39" spans="1:18" x14ac:dyDescent="0.3">
      <c r="A39" s="20"/>
      <c r="B39" s="20"/>
      <c r="C39" s="20"/>
      <c r="D39" s="20"/>
      <c r="E39" s="25"/>
      <c r="F39" s="20"/>
      <c r="G39" s="20"/>
      <c r="H39" s="20"/>
      <c r="I39" s="20"/>
      <c r="J39" s="20"/>
      <c r="K39" s="20"/>
      <c r="L39" s="20"/>
      <c r="M39" s="20"/>
    </row>
    <row r="40" spans="1:18" ht="15.6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8" ht="15.6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O41" s="7"/>
    </row>
    <row r="42" spans="1:18" ht="15.6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8" ht="15.6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8" s="7" customFormat="1" ht="15.6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/>
      <c r="O44"/>
      <c r="Q44"/>
      <c r="R44"/>
    </row>
    <row r="45" spans="1:18" ht="15.6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8" ht="15.6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8" ht="15.6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8" ht="15.6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5.6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5.6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5.6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.6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.6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.6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.6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.6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.6" x14ac:dyDescent="0.3">
      <c r="A57" s="3"/>
      <c r="B57" s="35"/>
      <c r="C57" s="35"/>
      <c r="D57" s="35"/>
      <c r="E57" s="35"/>
      <c r="F57" s="35"/>
      <c r="G57" s="3"/>
      <c r="H57" s="3"/>
      <c r="I57" s="3"/>
      <c r="J57" s="3"/>
      <c r="K57" s="3"/>
      <c r="L57" s="3"/>
      <c r="M57" s="3"/>
    </row>
    <row r="58" spans="1:13" ht="15.6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.6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.6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.6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.6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61.9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.6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.6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.6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.6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.6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.6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.6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.6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.6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.6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.6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.6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.6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.6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.6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.6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.6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.6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.6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.6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.6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.6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.6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.6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.6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.6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.6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.6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.6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.6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.6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.6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.6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.6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.6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.6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.6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.6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.6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.6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.6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.6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.6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.6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.6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.6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.6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.6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.6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.6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.6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.6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.6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.6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.6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.6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.6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.6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.6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.6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.6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.6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.6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.6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.6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.6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.6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.6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.6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.6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.6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.6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.6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.6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.6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.6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.6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.6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.6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.6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.6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.6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.6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.6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.6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.6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.6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.6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.6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.6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.6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.6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.6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.6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.6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.6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.6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.6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.6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.6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.6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.6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.6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.6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.6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.6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.6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.6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.6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.6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.6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.6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.6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.6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.6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.6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.6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.6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.6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.6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.6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.6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.6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.6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.6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.6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.6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.6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.6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.6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.6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.6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.6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.6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.6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.6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.6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.6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.6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.6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.6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.6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.6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.6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.6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.6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.6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.6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.6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.6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.6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.6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.6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.6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.6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.6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.6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.6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.6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.6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.6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.6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.6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.6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.6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.6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.6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.6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.6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.6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.6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.6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.6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.6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.6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.6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.6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.6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.6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.6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.6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.6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.6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.6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.6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.6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.6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  <row r="251" spans="1:13" ht="15.6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</row>
    <row r="252" spans="1:13" ht="15.6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</row>
    <row r="253" spans="1:13" ht="15.6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</row>
    <row r="254" spans="1:13" ht="15.6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</row>
    <row r="255" spans="1:13" ht="15.6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</row>
    <row r="256" spans="1:13" ht="15.6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</row>
    <row r="257" spans="1:13" ht="15.6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</row>
    <row r="258" spans="1:13" ht="15.6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</row>
    <row r="259" spans="1:13" ht="15.6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</row>
    <row r="260" spans="1:13" ht="15.6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</row>
    <row r="261" spans="1:13" ht="15.6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</row>
    <row r="262" spans="1:13" ht="15.6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</row>
    <row r="263" spans="1:13" ht="15.6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</row>
    <row r="264" spans="1:13" ht="15.6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</row>
    <row r="265" spans="1:13" ht="15.6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</row>
    <row r="266" spans="1:13" ht="15.6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</row>
    <row r="267" spans="1:13" ht="15.6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</row>
    <row r="268" spans="1:13" ht="15.6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</row>
    <row r="269" spans="1:13" ht="15.6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</row>
    <row r="270" spans="1:13" ht="15.6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</row>
    <row r="271" spans="1:13" ht="15.6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</row>
    <row r="272" spans="1:13" ht="15.6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</row>
    <row r="273" spans="1:13" ht="15.6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</row>
    <row r="274" spans="1:13" ht="15.6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</row>
    <row r="275" spans="1:13" ht="15.6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</row>
    <row r="276" spans="1:13" ht="15.6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</row>
    <row r="277" spans="1:13" ht="15.6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</row>
    <row r="278" spans="1:13" ht="15.6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</row>
    <row r="279" spans="1:13" ht="15.6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</row>
    <row r="280" spans="1:13" ht="15.6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</row>
    <row r="281" spans="1:13" ht="15.6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</row>
    <row r="282" spans="1:13" ht="15.6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</row>
    <row r="283" spans="1:13" ht="15.6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</row>
    <row r="284" spans="1:13" ht="15.6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</row>
    <row r="285" spans="1:13" ht="15.6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</row>
    <row r="286" spans="1:13" ht="15.6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</row>
    <row r="287" spans="1:13" ht="15.6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</row>
    <row r="288" spans="1:13" ht="15.6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</row>
    <row r="289" spans="1:13" ht="15.6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</row>
    <row r="290" spans="1:13" ht="15.6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</row>
    <row r="291" spans="1:13" ht="15.6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</row>
    <row r="292" spans="1:13" ht="15.6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</row>
    <row r="293" spans="1:13" ht="15.6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</row>
    <row r="294" spans="1:13" ht="15.6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</row>
    <row r="295" spans="1:13" ht="15.6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</row>
    <row r="296" spans="1:13" ht="15.6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</row>
    <row r="297" spans="1:13" ht="15.6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</row>
    <row r="298" spans="1:13" ht="15.6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</row>
    <row r="299" spans="1:13" ht="15.6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</row>
    <row r="300" spans="1:13" ht="15.6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</row>
    <row r="301" spans="1:13" ht="15.6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</row>
    <row r="302" spans="1:13" ht="15.6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</row>
    <row r="303" spans="1:13" ht="15.6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</row>
    <row r="304" spans="1:13" ht="15.6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</row>
    <row r="305" spans="1:13" ht="15.6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</row>
    <row r="306" spans="1:13" ht="15.6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</row>
    <row r="307" spans="1:13" ht="15.6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</row>
    <row r="308" spans="1:13" ht="15.6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</row>
    <row r="309" spans="1:13" ht="15.6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</row>
    <row r="310" spans="1:13" ht="15.6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</row>
    <row r="311" spans="1:13" ht="15.6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</row>
    <row r="312" spans="1:13" ht="15.6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</row>
    <row r="313" spans="1:13" ht="15.6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</row>
    <row r="314" spans="1:13" ht="15.6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</row>
    <row r="315" spans="1:13" ht="15.6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</row>
    <row r="316" spans="1:13" ht="15.6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</row>
    <row r="317" spans="1:13" ht="15.6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</row>
    <row r="318" spans="1:13" ht="15.6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</row>
    <row r="319" spans="1:13" ht="15.6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</row>
    <row r="320" spans="1:13" ht="15.6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</row>
    <row r="321" spans="1:13" ht="15.6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</row>
    <row r="322" spans="1:13" ht="15.6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</row>
    <row r="323" spans="1:13" ht="15.6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</row>
    <row r="324" spans="1:13" ht="15.6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</row>
    <row r="325" spans="1:13" ht="15.6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</row>
    <row r="326" spans="1:13" ht="15.6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</row>
    <row r="327" spans="1:13" ht="15.6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</row>
    <row r="328" spans="1:13" ht="15.6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</row>
    <row r="329" spans="1:13" ht="15.6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</row>
    <row r="330" spans="1:13" ht="15.6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</row>
    <row r="331" spans="1:13" ht="15.6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</row>
    <row r="332" spans="1:13" ht="15.6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</row>
    <row r="333" spans="1:13" ht="15.6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</row>
    <row r="334" spans="1:13" ht="15.6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</row>
    <row r="335" spans="1:13" ht="15.6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</row>
    <row r="336" spans="1:13" ht="15.6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</row>
    <row r="337" spans="1:13" ht="15.6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</row>
    <row r="338" spans="1:13" ht="15.6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</row>
    <row r="339" spans="1:13" ht="15.6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</row>
    <row r="340" spans="1:13" ht="15.6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</row>
    <row r="341" spans="1:13" ht="15.6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</row>
    <row r="342" spans="1:13" ht="15.6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</row>
    <row r="343" spans="1:13" ht="15.6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</row>
    <row r="344" spans="1:13" ht="15.6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</row>
    <row r="345" spans="1:13" ht="15.6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</row>
    <row r="346" spans="1:13" ht="15.6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</row>
    <row r="347" spans="1:13" ht="15.6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</row>
    <row r="348" spans="1:13" ht="15.6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</row>
    <row r="349" spans="1:13" ht="15.6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</row>
    <row r="350" spans="1:13" ht="15.6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</row>
    <row r="351" spans="1:13" ht="15.6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</row>
    <row r="352" spans="1:13" ht="15.6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</row>
    <row r="353" spans="1:13" ht="15.6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</row>
    <row r="354" spans="1:13" ht="15.6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</row>
    <row r="355" spans="1:13" ht="15.6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</row>
    <row r="356" spans="1:13" ht="15.6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</row>
    <row r="357" spans="1:13" ht="15.6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</row>
    <row r="358" spans="1:13" ht="15.6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</row>
    <row r="359" spans="1:13" ht="15.6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</row>
    <row r="360" spans="1:13" ht="15.6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</row>
    <row r="361" spans="1:13" ht="15.6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</row>
    <row r="362" spans="1:13" ht="15.6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</row>
    <row r="363" spans="1:13" ht="15.6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</row>
    <row r="364" spans="1:13" ht="15.6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</row>
    <row r="365" spans="1:13" ht="15.6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</row>
    <row r="366" spans="1:13" ht="15.6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</row>
    <row r="367" spans="1:13" ht="15.6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</row>
    <row r="368" spans="1:13" ht="15.6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</row>
    <row r="369" spans="1:13" ht="15.6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</row>
    <row r="370" spans="1:13" ht="15.6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</row>
    <row r="371" spans="1:13" ht="15.6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</row>
    <row r="372" spans="1:13" ht="15.6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</row>
    <row r="373" spans="1:13" ht="15.6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</row>
    <row r="374" spans="1:13" ht="15.6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</row>
    <row r="375" spans="1:13" ht="15.6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</row>
    <row r="376" spans="1:13" ht="15.6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</row>
    <row r="377" spans="1:13" ht="15.6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</row>
    <row r="378" spans="1:13" ht="15.6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</row>
    <row r="379" spans="1:13" ht="15.6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</row>
    <row r="380" spans="1:13" ht="15.6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</row>
    <row r="381" spans="1:13" ht="15.6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</row>
    <row r="382" spans="1:13" ht="15.6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</row>
    <row r="383" spans="1:13" ht="15.6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</row>
    <row r="384" spans="1:13" ht="15.6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</row>
    <row r="385" spans="1:13" ht="15.6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</row>
    <row r="386" spans="1:13" ht="15.6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</row>
    <row r="387" spans="1:13" ht="15.6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</row>
    <row r="388" spans="1:13" ht="15.6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</row>
    <row r="389" spans="1:13" ht="15.6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</row>
    <row r="390" spans="1:13" ht="15.6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</row>
    <row r="391" spans="1:13" ht="15.6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</row>
    <row r="392" spans="1:13" ht="15.6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</row>
    <row r="393" spans="1:13" ht="15.6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</row>
    <row r="394" spans="1:13" ht="15.6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</row>
    <row r="395" spans="1:13" ht="15.6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</row>
    <row r="396" spans="1:13" ht="15.6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</row>
    <row r="397" spans="1:13" ht="15.6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</row>
    <row r="398" spans="1:13" ht="15.6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</row>
    <row r="399" spans="1:13" ht="15.6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</row>
    <row r="400" spans="1:13" ht="15.6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</row>
    <row r="401" spans="1:13" ht="15.6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</row>
    <row r="402" spans="1:13" ht="15.6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</row>
    <row r="403" spans="1:13" ht="15.6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</row>
    <row r="404" spans="1:13" ht="15.6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</row>
    <row r="405" spans="1:13" ht="15.6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</row>
    <row r="406" spans="1:13" ht="15.6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</row>
    <row r="407" spans="1:13" ht="15.6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</row>
    <row r="408" spans="1:13" ht="15.6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</row>
    <row r="409" spans="1:13" ht="15.6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</row>
    <row r="410" spans="1:13" ht="15.6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</row>
    <row r="411" spans="1:13" ht="15.6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</row>
    <row r="412" spans="1:13" ht="15.6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</row>
    <row r="413" spans="1:13" ht="15.6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</row>
    <row r="414" spans="1:13" ht="15.6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</row>
    <row r="415" spans="1:13" ht="15.6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</row>
    <row r="416" spans="1:13" ht="15.6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</row>
    <row r="417" spans="1:13" ht="15.6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</row>
    <row r="418" spans="1:13" ht="15.6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</row>
    <row r="419" spans="1:13" ht="15.6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</row>
    <row r="420" spans="1:13" ht="15.6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</row>
    <row r="421" spans="1:13" ht="15.6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</row>
    <row r="422" spans="1:13" ht="15.6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</row>
    <row r="423" spans="1:13" ht="15.6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</row>
    <row r="424" spans="1:13" ht="15.6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</row>
    <row r="425" spans="1:13" ht="15.6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</row>
    <row r="426" spans="1:13" ht="15.6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</row>
    <row r="427" spans="1:13" ht="15.6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</row>
    <row r="428" spans="1:13" ht="15.6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</row>
    <row r="429" spans="1:13" ht="15.6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</row>
    <row r="430" spans="1:13" ht="15.6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</row>
    <row r="431" spans="1:13" ht="15.6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</row>
    <row r="432" spans="1:13" ht="15.6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</row>
    <row r="433" spans="1:13" ht="15.6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</row>
    <row r="434" spans="1:13" ht="15.6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</row>
    <row r="435" spans="1:13" ht="15.6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</row>
    <row r="436" spans="1:13" ht="15.6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</row>
    <row r="437" spans="1:13" ht="15.6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</row>
    <row r="438" spans="1:13" ht="15.6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</row>
    <row r="439" spans="1:13" ht="15.6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</row>
    <row r="440" spans="1:13" ht="15.6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</row>
    <row r="441" spans="1:13" ht="15.6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</row>
    <row r="442" spans="1:13" ht="15.6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</row>
    <row r="443" spans="1:13" ht="15.6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</row>
    <row r="444" spans="1:13" ht="15.6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</row>
    <row r="445" spans="1:13" ht="15.6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</row>
    <row r="446" spans="1:13" ht="15.6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</row>
    <row r="447" spans="1:13" ht="15.6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</row>
    <row r="448" spans="1:13" ht="15.6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</row>
    <row r="449" spans="1:13" ht="15.6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</row>
    <row r="450" spans="1:13" ht="15.6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</row>
    <row r="451" spans="1:13" ht="15.6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</row>
    <row r="452" spans="1:13" ht="15.6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</row>
    <row r="453" spans="1:13" ht="15.6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</row>
    <row r="454" spans="1:13" ht="15.6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</row>
    <row r="455" spans="1:13" ht="15.6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</row>
    <row r="456" spans="1:13" ht="15.6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</row>
    <row r="457" spans="1:13" ht="15.6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</row>
    <row r="458" spans="1:13" ht="15.6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</row>
    <row r="459" spans="1:13" ht="15.6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</row>
    <row r="460" spans="1:13" ht="15.6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</row>
    <row r="461" spans="1:13" ht="15.6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</row>
    <row r="462" spans="1:13" ht="15.6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</row>
    <row r="463" spans="1:13" ht="15.6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</row>
    <row r="464" spans="1:13" ht="15.6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</row>
    <row r="465" spans="1:13" ht="15.6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</row>
    <row r="466" spans="1:13" ht="15.6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</row>
    <row r="467" spans="1:13" ht="15.6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</row>
    <row r="468" spans="1:13" ht="15.6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</row>
    <row r="469" spans="1:13" ht="15.6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</row>
    <row r="470" spans="1:13" ht="15.6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</row>
    <row r="471" spans="1:13" ht="15.6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</row>
    <row r="472" spans="1:13" ht="15.6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</row>
    <row r="473" spans="1:13" ht="15.6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</row>
    <row r="474" spans="1:13" ht="15.6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</row>
    <row r="475" spans="1:13" ht="15.6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</row>
    <row r="476" spans="1:13" ht="15.6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</row>
    <row r="477" spans="1:13" ht="15.6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</row>
    <row r="478" spans="1:13" ht="15.6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</row>
    <row r="479" spans="1:13" ht="15.6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</row>
    <row r="480" spans="1:13" ht="15.6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</row>
    <row r="481" spans="1:13" ht="15.6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</row>
    <row r="482" spans="1:13" ht="15.6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</row>
    <row r="483" spans="1:13" ht="15.6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</row>
    <row r="484" spans="1:13" ht="15.6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</row>
    <row r="485" spans="1:13" ht="15.6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</row>
    <row r="486" spans="1:13" ht="15.6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</row>
    <row r="487" spans="1:13" ht="15.6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</row>
    <row r="488" spans="1:13" ht="15.6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</row>
    <row r="489" spans="1:13" ht="15.6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</row>
    <row r="490" spans="1:13" ht="15.6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</row>
    <row r="491" spans="1:13" ht="15.6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</row>
    <row r="492" spans="1:13" ht="15.6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</row>
    <row r="493" spans="1:13" ht="15.6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</row>
    <row r="494" spans="1:13" ht="15.6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</row>
    <row r="495" spans="1:13" ht="15.6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</row>
    <row r="496" spans="1:13" ht="15.6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</row>
    <row r="497" spans="1:13" ht="15.6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</row>
    <row r="498" spans="1:13" ht="15.6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</row>
    <row r="499" spans="1:13" ht="15.6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</row>
    <row r="500" spans="1:13" ht="15.6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</row>
    <row r="501" spans="1:13" ht="15.6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</row>
    <row r="502" spans="1:13" ht="15.6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</row>
    <row r="503" spans="1:13" ht="15.6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</row>
    <row r="504" spans="1:13" ht="15.6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</row>
    <row r="505" spans="1:13" ht="15.6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</row>
    <row r="506" spans="1:13" ht="15.6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</row>
    <row r="507" spans="1:13" ht="15.6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</row>
    <row r="508" spans="1:13" ht="15.6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</row>
    <row r="509" spans="1:13" ht="15.6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</row>
    <row r="510" spans="1:13" ht="15.6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</row>
    <row r="511" spans="1:13" ht="15.6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</row>
    <row r="512" spans="1:13" ht="15.6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</row>
    <row r="513" spans="1:13" ht="15.6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</row>
    <row r="514" spans="1:13" ht="15.6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</row>
    <row r="515" spans="1:13" ht="15.6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</row>
    <row r="516" spans="1:13" ht="15.6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</row>
    <row r="517" spans="1:13" ht="15.6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</row>
    <row r="518" spans="1:13" ht="15.6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</row>
    <row r="519" spans="1:13" ht="15.6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</row>
    <row r="520" spans="1:13" ht="15.6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</row>
    <row r="521" spans="1:13" ht="15.6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</row>
    <row r="522" spans="1:13" ht="15.6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</row>
    <row r="523" spans="1:13" ht="15.6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</row>
    <row r="524" spans="1:13" ht="15.6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</row>
    <row r="525" spans="1:13" ht="15.6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</row>
    <row r="526" spans="1:13" ht="15.6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</row>
    <row r="527" spans="1:13" ht="15.6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</row>
    <row r="528" spans="1:13" ht="15.6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</row>
    <row r="529" spans="1:13" ht="15.6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</row>
    <row r="530" spans="1:13" ht="15.6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</row>
    <row r="531" spans="1:13" ht="15.6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</row>
    <row r="532" spans="1:13" ht="15.6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</row>
    <row r="533" spans="1:13" ht="15.6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</row>
    <row r="534" spans="1:13" ht="15.6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</row>
    <row r="535" spans="1:13" ht="15.6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</row>
    <row r="536" spans="1:13" ht="15.6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</row>
    <row r="537" spans="1:13" ht="15.6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</row>
    <row r="538" spans="1:13" ht="15.6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</row>
    <row r="539" spans="1:13" ht="15.6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</row>
    <row r="540" spans="1:13" ht="15.6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</row>
    <row r="541" spans="1:13" ht="15.6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</row>
    <row r="542" spans="1:13" ht="15.6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</row>
    <row r="543" spans="1:13" ht="15.6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</row>
    <row r="544" spans="1:13" ht="15.6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</row>
    <row r="545" spans="1:13" ht="15.6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</row>
    <row r="546" spans="1:13" ht="15.6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</row>
    <row r="547" spans="1:13" ht="15.6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</row>
    <row r="548" spans="1:13" ht="15.6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</row>
    <row r="549" spans="1:13" ht="15.6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</row>
    <row r="550" spans="1:13" ht="15.6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</row>
    <row r="551" spans="1:13" ht="15.6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</row>
    <row r="552" spans="1:13" ht="15.6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</row>
    <row r="553" spans="1:13" ht="15.6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</row>
    <row r="554" spans="1:13" ht="15.6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</row>
    <row r="555" spans="1:13" ht="15.6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</row>
    <row r="556" spans="1:13" ht="15.6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</row>
    <row r="557" spans="1:13" ht="15.6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</row>
    <row r="558" spans="1:13" ht="15.6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</row>
    <row r="559" spans="1:13" ht="15.6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</row>
    <row r="560" spans="1:13" ht="15.6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</row>
    <row r="561" spans="1:13" ht="15.6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</row>
    <row r="562" spans="1:13" ht="15.6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</row>
    <row r="563" spans="1:13" ht="15.6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</row>
    <row r="564" spans="1:13" ht="15.6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</row>
    <row r="565" spans="1:13" ht="15.6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</row>
    <row r="566" spans="1:13" ht="15.6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</row>
    <row r="567" spans="1:13" ht="15.6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</row>
    <row r="568" spans="1:13" ht="15.6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</row>
    <row r="569" spans="1:13" ht="15.6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</row>
    <row r="570" spans="1:13" ht="15.6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</row>
    <row r="571" spans="1:13" ht="15.6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</row>
    <row r="572" spans="1:13" ht="15.6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</row>
    <row r="573" spans="1:13" ht="15.6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</row>
    <row r="574" spans="1:13" ht="15.6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</row>
    <row r="575" spans="1:13" ht="15.6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</row>
    <row r="576" spans="1:13" ht="15.6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</row>
    <row r="577" spans="1:13" ht="15.6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</row>
    <row r="578" spans="1:13" ht="15.6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</row>
    <row r="579" spans="1:13" ht="15.6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</row>
    <row r="580" spans="1:13" ht="15.6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</row>
    <row r="581" spans="1:13" ht="15.6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</row>
    <row r="582" spans="1:13" ht="15.6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</row>
    <row r="583" spans="1:13" ht="15.6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</row>
    <row r="584" spans="1:13" ht="15.6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</row>
    <row r="585" spans="1:13" ht="15.6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</row>
    <row r="586" spans="1:13" ht="15.6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</row>
    <row r="587" spans="1:13" ht="15.6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</row>
    <row r="588" spans="1:13" ht="15.6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</row>
    <row r="589" spans="1:13" ht="15.6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</row>
    <row r="590" spans="1:13" ht="15.6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</row>
    <row r="591" spans="1:13" ht="15.6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</row>
    <row r="592" spans="1:13" ht="15.6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</row>
    <row r="593" spans="1:13" ht="15.6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</row>
    <row r="594" spans="1:13" ht="15.6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</row>
    <row r="595" spans="1:13" ht="15.6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</row>
    <row r="596" spans="1:13" ht="15.6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</row>
    <row r="597" spans="1:13" ht="15.6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</row>
    <row r="598" spans="1:13" ht="15.6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</row>
    <row r="599" spans="1:13" ht="15.6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</row>
    <row r="600" spans="1:13" ht="15.6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</row>
    <row r="601" spans="1:13" ht="15.6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</row>
    <row r="602" spans="1:13" ht="15.6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</row>
    <row r="603" spans="1:13" ht="15.6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</row>
    <row r="604" spans="1:13" ht="15.6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</row>
    <row r="605" spans="1:13" ht="15.6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</row>
    <row r="606" spans="1:13" ht="15.6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</row>
    <row r="607" spans="1:13" ht="15.6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</row>
    <row r="608" spans="1:13" ht="15.6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</row>
    <row r="609" spans="1:13" ht="15.6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</row>
    <row r="610" spans="1:13" ht="15.6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</row>
    <row r="611" spans="1:13" ht="15.6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</row>
    <row r="612" spans="1:13" ht="15.6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</row>
    <row r="613" spans="1:13" ht="15.6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</row>
    <row r="614" spans="1:13" ht="15.6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</row>
    <row r="615" spans="1:13" ht="15.6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</row>
    <row r="616" spans="1:13" ht="15.6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</row>
    <row r="617" spans="1:13" ht="15.6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</row>
    <row r="618" spans="1:13" ht="15.6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</row>
    <row r="619" spans="1:13" ht="15.6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</row>
    <row r="620" spans="1:13" ht="15.6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</row>
    <row r="621" spans="1:13" ht="15.6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</row>
    <row r="622" spans="1:13" ht="15.6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</row>
    <row r="623" spans="1:13" ht="15.6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</row>
    <row r="624" spans="1:13" ht="15.6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</row>
    <row r="625" spans="1:13" ht="15.6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</row>
    <row r="626" spans="1:13" ht="15.6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</row>
    <row r="627" spans="1:13" ht="15.6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</row>
    <row r="628" spans="1:13" ht="15.6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</row>
    <row r="629" spans="1:13" ht="15.6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</row>
    <row r="630" spans="1:13" ht="15.6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</row>
    <row r="631" spans="1:13" ht="15.6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</row>
    <row r="632" spans="1:13" ht="15.6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</row>
    <row r="633" spans="1:13" ht="15.6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</row>
    <row r="634" spans="1:13" ht="15.6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</row>
    <row r="635" spans="1:13" ht="15.6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</row>
    <row r="636" spans="1:13" ht="15.6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</row>
    <row r="637" spans="1:13" ht="15.6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</row>
    <row r="638" spans="1:13" ht="15.6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</row>
    <row r="639" spans="1:13" ht="15.6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</row>
    <row r="640" spans="1:13" ht="15.6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</row>
    <row r="641" spans="1:13" ht="15.6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</row>
    <row r="642" spans="1:13" ht="15.6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</row>
    <row r="643" spans="1:13" ht="15.6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</row>
    <row r="644" spans="1:13" ht="15.6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</row>
    <row r="645" spans="1:13" ht="15.6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</row>
    <row r="646" spans="1:13" ht="15.6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</row>
    <row r="647" spans="1:13" ht="15.6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</row>
    <row r="648" spans="1:13" ht="15.6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</row>
    <row r="649" spans="1:13" ht="15.6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</row>
    <row r="650" spans="1:13" ht="15.6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</row>
    <row r="651" spans="1:13" ht="15.6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</row>
    <row r="652" spans="1:13" ht="15.6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</row>
    <row r="653" spans="1:13" ht="15.6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</row>
    <row r="654" spans="1:13" ht="15.6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</row>
    <row r="655" spans="1:13" ht="15.6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</row>
    <row r="656" spans="1:13" ht="15.6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</row>
    <row r="657" spans="1:13" ht="15.6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</row>
    <row r="658" spans="1:13" ht="15.6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</row>
    <row r="659" spans="1:13" ht="15.6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</row>
    <row r="660" spans="1:13" ht="15.6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</row>
    <row r="661" spans="1:13" ht="15.6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</row>
    <row r="662" spans="1:13" ht="15.6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</row>
    <row r="663" spans="1:13" ht="15.6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</row>
    <row r="664" spans="1:13" ht="15.6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</row>
    <row r="665" spans="1:13" ht="15.6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</row>
    <row r="666" spans="1:13" ht="15.6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</row>
    <row r="667" spans="1:13" ht="15.6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</row>
    <row r="668" spans="1:13" ht="15.6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</row>
    <row r="669" spans="1:13" ht="15.6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</row>
    <row r="670" spans="1:13" ht="15.6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</row>
    <row r="671" spans="1:13" ht="15.6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</row>
    <row r="672" spans="1:13" ht="15.6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</row>
    <row r="673" spans="1:13" ht="15.6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</row>
    <row r="674" spans="1:13" ht="15.6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</row>
    <row r="675" spans="1:13" ht="15.6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</row>
    <row r="676" spans="1:13" ht="15.6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</row>
    <row r="677" spans="1:13" ht="15.6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</row>
    <row r="678" spans="1:13" ht="15.6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</row>
    <row r="679" spans="1:13" ht="15.6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</row>
    <row r="680" spans="1:13" ht="15.6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</row>
    <row r="681" spans="1:13" ht="15.6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</row>
    <row r="682" spans="1:13" ht="15.6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</row>
    <row r="683" spans="1:13" ht="15.6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</row>
    <row r="684" spans="1:13" ht="15.6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</row>
    <row r="685" spans="1:13" ht="15.6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</row>
    <row r="686" spans="1:13" ht="15.6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</row>
    <row r="687" spans="1:13" ht="15.6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</row>
    <row r="688" spans="1:13" ht="15.6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</row>
    <row r="689" spans="1:13" ht="15.6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</row>
    <row r="690" spans="1:13" ht="15.6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</row>
    <row r="691" spans="1:13" ht="15.6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</row>
    <row r="692" spans="1:13" ht="15.6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</row>
    <row r="693" spans="1:13" ht="15.6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</row>
    <row r="694" spans="1:13" ht="15.6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</row>
    <row r="695" spans="1:13" ht="15.6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</row>
    <row r="696" spans="1:13" ht="15.6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</row>
    <row r="697" spans="1:13" ht="15.6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</row>
    <row r="698" spans="1:13" ht="15.6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</row>
    <row r="699" spans="1:13" ht="15.6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</row>
    <row r="700" spans="1:13" ht="15.6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</row>
    <row r="701" spans="1:13" ht="15.6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</row>
    <row r="702" spans="1:13" ht="15.6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</row>
    <row r="703" spans="1:13" ht="15.6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</row>
    <row r="704" spans="1:13" ht="15.6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</row>
    <row r="705" spans="1:13" ht="15.6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</row>
    <row r="706" spans="1:13" ht="15.6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</row>
    <row r="707" spans="1:13" ht="15.6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</row>
    <row r="708" spans="1:13" ht="15.6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</row>
    <row r="709" spans="1:13" ht="15.6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</row>
    <row r="710" spans="1:13" ht="15.6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</row>
    <row r="711" spans="1:13" ht="15.6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</row>
    <row r="712" spans="1:13" ht="15.6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</row>
    <row r="713" spans="1:13" ht="15.6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</row>
    <row r="714" spans="1:13" ht="15.6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</row>
    <row r="715" spans="1:13" ht="15.6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</row>
    <row r="716" spans="1:13" ht="15.6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</row>
    <row r="717" spans="1:13" ht="15.6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</row>
    <row r="718" spans="1:13" ht="15.6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</row>
    <row r="719" spans="1:13" ht="15.6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</row>
    <row r="720" spans="1:13" ht="15.6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</row>
    <row r="721" spans="1:13" ht="15.6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</row>
    <row r="722" spans="1:13" ht="15.6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</row>
    <row r="723" spans="1:13" ht="15.6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</row>
    <row r="724" spans="1:13" ht="15.6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</row>
    <row r="725" spans="1:13" ht="15.6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</row>
    <row r="726" spans="1:13" ht="15.6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</row>
    <row r="727" spans="1:13" ht="15.6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</row>
    <row r="728" spans="1:13" ht="15.6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</row>
    <row r="729" spans="1:13" ht="15.6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</row>
    <row r="730" spans="1:13" ht="15.6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</row>
    <row r="731" spans="1:13" ht="15.6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</row>
    <row r="732" spans="1:13" ht="15.6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</row>
    <row r="733" spans="1:13" ht="15.6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</row>
    <row r="734" spans="1:13" ht="15.6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</row>
    <row r="735" spans="1:13" ht="15.6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</row>
    <row r="736" spans="1:13" ht="15.6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</row>
    <row r="737" spans="1:13" ht="15.6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</row>
    <row r="738" spans="1:13" ht="15.6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</row>
    <row r="739" spans="1:13" ht="15.6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</row>
    <row r="740" spans="1:13" ht="15.6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</row>
    <row r="741" spans="1:13" ht="15.6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</row>
    <row r="742" spans="1:13" ht="15.6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</row>
    <row r="743" spans="1:13" ht="15.6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</row>
    <row r="744" spans="1:13" ht="15.6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</row>
    <row r="745" spans="1:13" ht="15.6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</row>
    <row r="746" spans="1:13" ht="15.6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</row>
    <row r="747" spans="1:13" ht="15.6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</row>
    <row r="748" spans="1:13" ht="15.6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</row>
    <row r="749" spans="1:13" ht="15.6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</row>
    <row r="750" spans="1:13" ht="15.6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</row>
    <row r="751" spans="1:13" ht="15.6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</row>
    <row r="752" spans="1:13" ht="15.6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</row>
    <row r="753" spans="1:13" ht="15.6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</row>
    <row r="754" spans="1:13" ht="15.6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</row>
    <row r="755" spans="1:13" ht="15.6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</row>
    <row r="756" spans="1:13" ht="15.6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</row>
    <row r="757" spans="1:13" ht="15.6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</row>
    <row r="758" spans="1:13" ht="15.6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</row>
    <row r="759" spans="1:13" ht="15.6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</row>
    <row r="760" spans="1:13" ht="15.6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</row>
    <row r="761" spans="1:13" ht="15.6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</row>
    <row r="762" spans="1:13" ht="15.6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</row>
    <row r="763" spans="1:13" ht="15.6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</row>
    <row r="764" spans="1:13" ht="15.6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</row>
    <row r="765" spans="1:13" ht="15.6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</row>
    <row r="766" spans="1:13" ht="15.6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</row>
    <row r="767" spans="1:13" ht="15.6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</row>
    <row r="768" spans="1:13" ht="15.6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</row>
    <row r="769" spans="1:13" ht="15.6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</row>
    <row r="770" spans="1:13" ht="15.6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</row>
    <row r="771" spans="1:13" ht="15.6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</row>
    <row r="772" spans="1:13" ht="15.6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</row>
    <row r="773" spans="1:13" ht="15.6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</row>
    <row r="774" spans="1:13" ht="15.6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</row>
    <row r="775" spans="1:13" ht="15.6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</row>
    <row r="776" spans="1:13" ht="15.6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</row>
    <row r="777" spans="1:13" ht="15.6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</row>
    <row r="778" spans="1:13" ht="15.6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</row>
    <row r="779" spans="1:13" ht="15.6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</row>
    <row r="780" spans="1:13" ht="15.6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</row>
    <row r="781" spans="1:13" ht="15.6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</row>
    <row r="782" spans="1:13" ht="15.6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</row>
    <row r="783" spans="1:13" ht="15.6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</row>
    <row r="784" spans="1:13" ht="15.6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</row>
    <row r="785" spans="1:13" ht="15.6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</row>
    <row r="786" spans="1:13" ht="15.6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</row>
    <row r="787" spans="1:13" ht="15.6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</row>
    <row r="788" spans="1:13" ht="15.6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</row>
    <row r="789" spans="1:13" ht="15.6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</row>
    <row r="790" spans="1:13" ht="15.6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</row>
    <row r="791" spans="1:13" ht="15.6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</row>
    <row r="792" spans="1:13" ht="15.6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</row>
    <row r="793" spans="1:13" ht="15.6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</row>
    <row r="794" spans="1:13" ht="15.6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</row>
    <row r="795" spans="1:13" ht="15.6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</row>
    <row r="796" spans="1:13" ht="15.6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</row>
    <row r="797" spans="1:13" ht="15.6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</row>
    <row r="798" spans="1:13" ht="15.6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</row>
    <row r="799" spans="1:13" ht="15.6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</row>
    <row r="800" spans="1:13" ht="15.6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</row>
    <row r="801" spans="1:13" ht="15.6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</row>
    <row r="802" spans="1:13" ht="15.6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</row>
    <row r="803" spans="1:13" ht="15.6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</row>
    <row r="804" spans="1:13" ht="15.6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</row>
    <row r="805" spans="1:13" ht="15.6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</row>
    <row r="806" spans="1:13" ht="15.6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</row>
    <row r="807" spans="1:13" ht="15.6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</row>
    <row r="808" spans="1:13" ht="15.6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</row>
    <row r="809" spans="1:13" ht="15.6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</row>
    <row r="810" spans="1:13" ht="15.6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</row>
    <row r="811" spans="1:13" ht="15.6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</row>
    <row r="812" spans="1:13" ht="15.6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</row>
    <row r="813" spans="1:13" ht="15.6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</row>
    <row r="814" spans="1:13" ht="15.6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</row>
    <row r="815" spans="1:13" ht="15.6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</row>
    <row r="816" spans="1:13" ht="15.6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</row>
    <row r="817" spans="1:13" ht="15.6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</row>
    <row r="818" spans="1:13" ht="15.6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</row>
    <row r="819" spans="1:13" ht="15.6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</row>
    <row r="820" spans="1:13" ht="15.6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</row>
    <row r="821" spans="1:13" ht="15.6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</row>
    <row r="822" spans="1:13" ht="15.6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</row>
    <row r="823" spans="1:13" ht="15.6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</row>
    <row r="824" spans="1:13" ht="15.6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</row>
    <row r="825" spans="1:13" ht="15.6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</row>
    <row r="826" spans="1:13" ht="15.6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</row>
    <row r="827" spans="1:13" ht="15.6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</row>
    <row r="828" spans="1:13" ht="15.6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</row>
    <row r="829" spans="1:13" ht="15.6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</row>
    <row r="830" spans="1:13" ht="15.6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</row>
    <row r="831" spans="1:13" ht="15.6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</row>
    <row r="832" spans="1:13" ht="15.6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</row>
    <row r="833" spans="1:13" ht="15.6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</row>
    <row r="834" spans="1:13" ht="15.6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</row>
    <row r="835" spans="1:13" ht="15.6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</row>
    <row r="836" spans="1:13" ht="15.6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</row>
    <row r="837" spans="1:13" ht="15.6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</row>
    <row r="838" spans="1:13" ht="15.6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</row>
    <row r="839" spans="1:13" ht="15.6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</row>
    <row r="840" spans="1:13" ht="15.6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</row>
    <row r="841" spans="1:13" ht="15.6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</row>
    <row r="842" spans="1:13" ht="15.6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</row>
    <row r="843" spans="1:13" ht="15.6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</row>
    <row r="844" spans="1:13" ht="15.6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</row>
    <row r="845" spans="1:13" ht="15.6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</row>
  </sheetData>
  <mergeCells count="4">
    <mergeCell ref="A2:F2"/>
    <mergeCell ref="A30:G30"/>
    <mergeCell ref="B57:F57"/>
    <mergeCell ref="A29:I29"/>
  </mergeCells>
  <pageMargins left="0.70866141732283472" right="0.70866141732283472" top="0.74803149606299213" bottom="0.74803149606299213" header="0.31496062992125984" footer="0.31496062992125984"/>
  <pageSetup paperSize="9" scale="71" fitToHeight="0" orientation="landscape" r:id="rId1"/>
  <headerFooter>
    <oddHeader>&amp;L     &amp;"Arial,Bold"&amp;12Cyngor Cymuned Llanllawddog Community Council 
   Monitro'r Cyllideb / Budget Monitoring 2026-27</oddHeader>
  </headerFooter>
  <rowBreaks count="1" manualBreakCount="1">
    <brk id="44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084E6-E910-4F1E-B0B6-0D6836442CCB}">
  <dimension ref="A1:G29"/>
  <sheetViews>
    <sheetView workbookViewId="0">
      <selection activeCell="G14" sqref="G14"/>
    </sheetView>
  </sheetViews>
  <sheetFormatPr defaultRowHeight="14.4" x14ac:dyDescent="0.3"/>
  <cols>
    <col min="1" max="1" width="16.5546875" customWidth="1"/>
    <col min="2" max="2" width="13.21875" customWidth="1"/>
    <col min="3" max="3" width="40.6640625" customWidth="1"/>
    <col min="4" max="4" width="39.77734375" customWidth="1"/>
    <col min="5" max="5" width="13.109375" customWidth="1"/>
    <col min="6" max="6" width="17.44140625" customWidth="1"/>
  </cols>
  <sheetData>
    <row r="1" spans="1:7" ht="17.399999999999999" x14ac:dyDescent="0.3">
      <c r="A1" s="16" t="s">
        <v>66</v>
      </c>
    </row>
    <row r="2" spans="1:7" ht="15.6" x14ac:dyDescent="0.3">
      <c r="A2" s="6"/>
    </row>
    <row r="3" spans="1:7" s="7" customFormat="1" ht="15.6" x14ac:dyDescent="0.3">
      <c r="A3" s="6" t="s">
        <v>28</v>
      </c>
      <c r="B3" s="6" t="s">
        <v>74</v>
      </c>
      <c r="C3" s="6" t="s">
        <v>29</v>
      </c>
      <c r="D3" s="6" t="s">
        <v>30</v>
      </c>
      <c r="E3" s="6" t="s">
        <v>32</v>
      </c>
      <c r="F3" s="6" t="s">
        <v>31</v>
      </c>
      <c r="G3" s="6"/>
    </row>
    <row r="4" spans="1:7" ht="15.6" x14ac:dyDescent="0.3">
      <c r="A4" s="15">
        <v>46153</v>
      </c>
      <c r="B4" s="3">
        <v>300168</v>
      </c>
      <c r="C4" s="3" t="s">
        <v>38</v>
      </c>
      <c r="D4" s="3" t="s">
        <v>39</v>
      </c>
      <c r="E4" s="2">
        <v>182.47</v>
      </c>
      <c r="F4" s="15">
        <v>46155</v>
      </c>
    </row>
    <row r="5" spans="1:7" ht="15.6" x14ac:dyDescent="0.3">
      <c r="A5" s="15">
        <v>46153</v>
      </c>
      <c r="B5" s="3">
        <v>300169</v>
      </c>
      <c r="C5" s="3" t="s">
        <v>33</v>
      </c>
      <c r="D5" s="3" t="s">
        <v>68</v>
      </c>
      <c r="E5" s="2">
        <v>944.06</v>
      </c>
      <c r="F5" s="15">
        <v>46162</v>
      </c>
    </row>
    <row r="6" spans="1:7" ht="15.6" x14ac:dyDescent="0.3">
      <c r="A6" s="15">
        <v>45788</v>
      </c>
      <c r="B6" s="3">
        <v>300170</v>
      </c>
      <c r="C6" s="3" t="s">
        <v>38</v>
      </c>
      <c r="D6" s="3" t="s">
        <v>40</v>
      </c>
      <c r="E6" s="2">
        <v>802.65</v>
      </c>
      <c r="F6" s="15">
        <v>46155</v>
      </c>
    </row>
    <row r="7" spans="1:7" ht="15.6" x14ac:dyDescent="0.3">
      <c r="A7" s="15">
        <v>46153</v>
      </c>
      <c r="B7" s="3">
        <v>300171</v>
      </c>
      <c r="C7" s="3" t="s">
        <v>41</v>
      </c>
      <c r="D7" s="3" t="s">
        <v>67</v>
      </c>
      <c r="E7" s="2">
        <v>200.6</v>
      </c>
      <c r="F7" s="15">
        <v>46156</v>
      </c>
    </row>
    <row r="8" spans="1:7" ht="15.6" x14ac:dyDescent="0.3">
      <c r="A8" s="15">
        <v>46153</v>
      </c>
      <c r="B8" s="3">
        <v>300172</v>
      </c>
      <c r="C8" s="3" t="s">
        <v>69</v>
      </c>
      <c r="D8" s="3" t="s">
        <v>70</v>
      </c>
      <c r="E8" s="2">
        <v>1495</v>
      </c>
      <c r="F8" s="15">
        <v>46171</v>
      </c>
    </row>
    <row r="9" spans="1:7" ht="15.6" x14ac:dyDescent="0.3">
      <c r="A9" s="15">
        <v>46153</v>
      </c>
      <c r="B9" s="3">
        <v>300173</v>
      </c>
      <c r="C9" s="3" t="s">
        <v>71</v>
      </c>
      <c r="D9" s="3" t="s">
        <v>3</v>
      </c>
      <c r="E9" s="2">
        <v>80</v>
      </c>
      <c r="F9" s="15">
        <v>46168</v>
      </c>
    </row>
    <row r="10" spans="1:7" ht="15.6" x14ac:dyDescent="0.3">
      <c r="A10" s="15">
        <v>46153</v>
      </c>
      <c r="B10" s="3">
        <v>300174</v>
      </c>
      <c r="C10" s="3" t="s">
        <v>72</v>
      </c>
      <c r="D10" s="3" t="s">
        <v>73</v>
      </c>
      <c r="E10" s="2">
        <v>24</v>
      </c>
      <c r="F10" s="15">
        <v>46183</v>
      </c>
    </row>
    <row r="11" spans="1:7" ht="15.6" x14ac:dyDescent="0.3">
      <c r="A11" s="15">
        <v>46202</v>
      </c>
      <c r="B11" s="3">
        <v>300175</v>
      </c>
      <c r="C11" s="3" t="s">
        <v>38</v>
      </c>
      <c r="D11" s="3" t="s">
        <v>39</v>
      </c>
      <c r="E11" s="2">
        <v>28.95</v>
      </c>
      <c r="F11" s="3" t="s">
        <v>75</v>
      </c>
    </row>
    <row r="12" spans="1:7" ht="15.6" x14ac:dyDescent="0.3">
      <c r="A12" s="15">
        <v>46202</v>
      </c>
      <c r="B12" s="3">
        <v>300176</v>
      </c>
      <c r="C12" s="3" t="s">
        <v>38</v>
      </c>
      <c r="D12" s="3" t="s">
        <v>40</v>
      </c>
      <c r="E12" s="2">
        <v>809.38</v>
      </c>
      <c r="F12" s="15">
        <v>46204</v>
      </c>
    </row>
    <row r="13" spans="1:7" ht="15.6" x14ac:dyDescent="0.3">
      <c r="A13" s="15">
        <v>46202</v>
      </c>
      <c r="B13" s="3">
        <v>300177</v>
      </c>
      <c r="C13" s="3" t="s">
        <v>41</v>
      </c>
      <c r="D13" s="3" t="s">
        <v>67</v>
      </c>
      <c r="E13" s="2">
        <v>202.2</v>
      </c>
      <c r="F13" s="15">
        <v>46205</v>
      </c>
    </row>
    <row r="14" spans="1:7" ht="15.6" x14ac:dyDescent="0.3">
      <c r="A14" s="15">
        <v>46202</v>
      </c>
      <c r="B14" s="3">
        <v>300178</v>
      </c>
      <c r="C14" s="3" t="s">
        <v>76</v>
      </c>
      <c r="D14" s="3" t="s">
        <v>77</v>
      </c>
      <c r="E14" s="2">
        <v>184.59</v>
      </c>
      <c r="F14" s="15">
        <v>46225</v>
      </c>
    </row>
    <row r="15" spans="1:7" ht="15.6" x14ac:dyDescent="0.3">
      <c r="A15" s="15">
        <v>46202</v>
      </c>
      <c r="B15" s="3">
        <v>200179</v>
      </c>
      <c r="C15" s="3" t="s">
        <v>78</v>
      </c>
      <c r="D15" s="3" t="s">
        <v>79</v>
      </c>
      <c r="E15" s="2">
        <v>120</v>
      </c>
      <c r="F15" s="15">
        <v>46213</v>
      </c>
    </row>
    <row r="16" spans="1:7" ht="15.6" x14ac:dyDescent="0.3">
      <c r="A16" s="15"/>
      <c r="B16" s="3"/>
      <c r="C16" s="3"/>
      <c r="D16" s="3"/>
      <c r="E16" s="2"/>
      <c r="F16" s="15"/>
    </row>
    <row r="17" spans="1:6" ht="15.6" x14ac:dyDescent="0.3">
      <c r="A17" s="15"/>
      <c r="B17" s="3"/>
      <c r="C17" s="3"/>
      <c r="D17" s="3"/>
      <c r="E17" s="2"/>
      <c r="F17" s="15"/>
    </row>
    <row r="18" spans="1:6" ht="15.6" x14ac:dyDescent="0.3">
      <c r="A18" s="15"/>
      <c r="B18" s="3"/>
      <c r="C18" s="3"/>
      <c r="D18" s="3"/>
      <c r="E18" s="2"/>
      <c r="F18" s="15"/>
    </row>
    <row r="19" spans="1:6" ht="15.6" x14ac:dyDescent="0.3">
      <c r="A19" s="15"/>
      <c r="B19" s="3"/>
      <c r="C19" s="3"/>
      <c r="D19" s="3"/>
      <c r="E19" s="2"/>
      <c r="F19" s="15"/>
    </row>
    <row r="20" spans="1:6" ht="15.6" x14ac:dyDescent="0.3">
      <c r="A20" s="15"/>
      <c r="B20" s="3"/>
      <c r="C20" s="3"/>
      <c r="D20" s="3"/>
      <c r="E20" s="2"/>
      <c r="F20" s="15"/>
    </row>
    <row r="21" spans="1:6" ht="15.6" x14ac:dyDescent="0.3">
      <c r="A21" s="15"/>
      <c r="B21" s="3"/>
      <c r="C21" s="3"/>
      <c r="D21" s="3"/>
      <c r="E21" s="2"/>
      <c r="F21" s="15"/>
    </row>
    <row r="22" spans="1:6" ht="15.6" x14ac:dyDescent="0.3">
      <c r="A22" s="15"/>
      <c r="B22" s="3"/>
      <c r="C22" s="3"/>
      <c r="D22" s="3"/>
      <c r="E22" s="2"/>
      <c r="F22" s="15"/>
    </row>
    <row r="23" spans="1:6" ht="15.6" x14ac:dyDescent="0.3">
      <c r="A23" s="15"/>
      <c r="B23" s="3"/>
      <c r="C23" s="3"/>
      <c r="D23" s="3"/>
      <c r="E23" s="2"/>
      <c r="F23" s="15"/>
    </row>
    <row r="24" spans="1:6" ht="15.6" x14ac:dyDescent="0.3">
      <c r="A24" s="15"/>
      <c r="B24" s="3"/>
      <c r="C24" s="3"/>
      <c r="D24" s="3"/>
      <c r="E24" s="2"/>
      <c r="F24" s="15"/>
    </row>
    <row r="25" spans="1:6" ht="15.6" x14ac:dyDescent="0.3">
      <c r="A25" s="15"/>
      <c r="B25" s="3"/>
      <c r="C25" s="3"/>
      <c r="D25" s="3"/>
      <c r="E25" s="2"/>
      <c r="F25" s="15"/>
    </row>
    <row r="26" spans="1:6" ht="15.6" x14ac:dyDescent="0.3">
      <c r="A26" s="3"/>
      <c r="F26" s="3"/>
    </row>
    <row r="27" spans="1:6" ht="15.6" x14ac:dyDescent="0.3">
      <c r="A27" s="3"/>
      <c r="F27" s="3"/>
    </row>
    <row r="28" spans="1:6" ht="15.6" x14ac:dyDescent="0.3">
      <c r="F28" s="3"/>
    </row>
    <row r="29" spans="1:6" ht="15.6" x14ac:dyDescent="0.3">
      <c r="F29" s="3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D3523-F53E-49E0-B008-4E29186D6769}">
  <dimension ref="A1:E21"/>
  <sheetViews>
    <sheetView workbookViewId="0">
      <selection activeCell="E9" sqref="E9"/>
    </sheetView>
  </sheetViews>
  <sheetFormatPr defaultRowHeight="14.4" x14ac:dyDescent="0.3"/>
  <cols>
    <col min="1" max="1" width="16.44140625" customWidth="1"/>
    <col min="2" max="2" width="34.33203125" customWidth="1"/>
    <col min="3" max="3" width="49.6640625" customWidth="1"/>
    <col min="4" max="4" width="16" customWidth="1"/>
    <col min="5" max="5" width="15.5546875" customWidth="1"/>
  </cols>
  <sheetData>
    <row r="1" spans="1:5" ht="15.6" x14ac:dyDescent="0.3">
      <c r="A1" s="6" t="s">
        <v>65</v>
      </c>
    </row>
    <row r="3" spans="1:5" ht="15.6" x14ac:dyDescent="0.3">
      <c r="A3" s="6" t="s">
        <v>43</v>
      </c>
    </row>
    <row r="4" spans="1:5" ht="15.6" x14ac:dyDescent="0.3">
      <c r="A4" s="6"/>
    </row>
    <row r="5" spans="1:5" ht="15.6" x14ac:dyDescent="0.3">
      <c r="A5" s="6" t="s">
        <v>44</v>
      </c>
      <c r="B5" s="6" t="s">
        <v>45</v>
      </c>
      <c r="C5" s="6" t="s">
        <v>46</v>
      </c>
      <c r="D5" s="6" t="s">
        <v>32</v>
      </c>
    </row>
    <row r="6" spans="1:5" ht="15.6" x14ac:dyDescent="0.3">
      <c r="A6" s="15">
        <v>46141</v>
      </c>
      <c r="B6" s="3" t="s">
        <v>33</v>
      </c>
      <c r="C6" s="3" t="s">
        <v>48</v>
      </c>
      <c r="D6" s="2">
        <v>2934.34</v>
      </c>
    </row>
    <row r="7" spans="1:5" ht="15.6" x14ac:dyDescent="0.3">
      <c r="A7" s="15">
        <v>46217</v>
      </c>
      <c r="B7" s="3" t="s">
        <v>41</v>
      </c>
      <c r="C7" s="3" t="s">
        <v>47</v>
      </c>
      <c r="D7" s="2">
        <v>246.82</v>
      </c>
    </row>
    <row r="8" spans="1:5" ht="15.6" x14ac:dyDescent="0.3">
      <c r="A8" s="15">
        <v>46251</v>
      </c>
      <c r="B8" s="3" t="s">
        <v>80</v>
      </c>
      <c r="C8" s="3" t="s">
        <v>81</v>
      </c>
      <c r="D8" s="2">
        <v>1495</v>
      </c>
    </row>
    <row r="9" spans="1:5" ht="15.6" x14ac:dyDescent="0.3">
      <c r="A9" s="15">
        <v>46262</v>
      </c>
      <c r="B9" s="3" t="s">
        <v>33</v>
      </c>
      <c r="C9" s="3" t="s">
        <v>48</v>
      </c>
      <c r="D9" s="2">
        <v>2934.33</v>
      </c>
    </row>
    <row r="10" spans="1:5" ht="15.6" x14ac:dyDescent="0.3">
      <c r="A10" s="15">
        <v>46276</v>
      </c>
      <c r="B10" s="3" t="s">
        <v>41</v>
      </c>
      <c r="C10" s="3" t="s">
        <v>47</v>
      </c>
      <c r="D10" s="2"/>
    </row>
    <row r="11" spans="1:5" ht="15.6" x14ac:dyDescent="0.3">
      <c r="A11" s="15">
        <v>46386</v>
      </c>
      <c r="B11" s="3" t="s">
        <v>33</v>
      </c>
      <c r="C11" s="3" t="s">
        <v>48</v>
      </c>
      <c r="D11" s="2"/>
    </row>
    <row r="12" spans="1:5" ht="15.6" x14ac:dyDescent="0.3">
      <c r="A12" s="15"/>
      <c r="B12" s="3"/>
      <c r="C12" s="3"/>
      <c r="D12" s="4"/>
    </row>
    <row r="13" spans="1:5" ht="15.6" x14ac:dyDescent="0.3">
      <c r="D13" s="2">
        <f>SUM(D6:D12)</f>
        <v>7610.49</v>
      </c>
      <c r="E13" s="5"/>
    </row>
    <row r="14" spans="1:5" ht="15.6" x14ac:dyDescent="0.3">
      <c r="E14" s="5"/>
    </row>
    <row r="15" spans="1:5" ht="15.6" x14ac:dyDescent="0.3">
      <c r="A15" s="6" t="s">
        <v>49</v>
      </c>
      <c r="E15" s="5"/>
    </row>
    <row r="16" spans="1:5" ht="15.6" x14ac:dyDescent="0.3">
      <c r="A16" s="15">
        <v>46203</v>
      </c>
      <c r="B16" s="3" t="s">
        <v>50</v>
      </c>
      <c r="C16" s="3" t="s">
        <v>51</v>
      </c>
      <c r="D16" s="2">
        <v>58.1</v>
      </c>
      <c r="E16" s="5"/>
    </row>
    <row r="17" spans="1:5" ht="15.6" x14ac:dyDescent="0.3">
      <c r="A17" s="15">
        <v>46295</v>
      </c>
      <c r="B17" s="3" t="s">
        <v>50</v>
      </c>
      <c r="C17" s="3" t="s">
        <v>51</v>
      </c>
      <c r="D17" s="2"/>
      <c r="E17" s="5"/>
    </row>
    <row r="18" spans="1:5" ht="15.6" x14ac:dyDescent="0.3">
      <c r="A18" s="15">
        <v>46387</v>
      </c>
      <c r="B18" s="3" t="s">
        <v>50</v>
      </c>
      <c r="C18" s="3" t="s">
        <v>51</v>
      </c>
      <c r="D18" s="2"/>
      <c r="E18" s="5"/>
    </row>
    <row r="19" spans="1:5" ht="15.6" x14ac:dyDescent="0.3">
      <c r="A19" s="15">
        <v>46477</v>
      </c>
      <c r="B19" s="3" t="s">
        <v>50</v>
      </c>
      <c r="C19" s="3" t="s">
        <v>51</v>
      </c>
      <c r="D19" s="4"/>
      <c r="E19" s="5"/>
    </row>
    <row r="20" spans="1:5" ht="15.6" x14ac:dyDescent="0.3">
      <c r="D20" s="2">
        <f>SUM(D16:D19)</f>
        <v>58.1</v>
      </c>
      <c r="E20" s="5"/>
    </row>
    <row r="21" spans="1:5" ht="16.2" thickBot="1" x14ac:dyDescent="0.35">
      <c r="D21" s="5"/>
      <c r="E21" s="18">
        <f>SUM(E13:E20)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April 2026</vt:lpstr>
      <vt:lpstr>Expenditure</vt:lpstr>
      <vt:lpstr>Income</vt:lpstr>
      <vt:lpstr>'April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Rees</dc:creator>
  <cp:lastModifiedBy>Andrew Rees</cp:lastModifiedBy>
  <cp:lastPrinted>2026-06-26T14:24:14Z</cp:lastPrinted>
  <dcterms:created xsi:type="dcterms:W3CDTF">2022-12-29T18:40:11Z</dcterms:created>
  <dcterms:modified xsi:type="dcterms:W3CDTF">2026-09-01T13:03:56Z</dcterms:modified>
</cp:coreProperties>
</file>