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2223b4da0c599b5/Documents/$ Agendas/2024-25/241111/"/>
    </mc:Choice>
  </mc:AlternateContent>
  <xr:revisionPtr revIDLastSave="144" documentId="8_{720893B9-0A87-43E7-BB47-35B6A9E584D4}" xr6:coauthVersionLast="47" xr6:coauthVersionMax="47" xr10:uidLastSave="{924534B0-35C9-49F3-821F-458D74C08FD8}"/>
  <bookViews>
    <workbookView xWindow="-108" yWindow="-108" windowWidth="23256" windowHeight="12456" xr2:uid="{2B895FB1-53CE-479D-88E9-77B9ABCE6C39}"/>
  </bookViews>
  <sheets>
    <sheet name="April 2024" sheetId="1" r:id="rId1"/>
    <sheet name="Cheques" sheetId="4" r:id="rId2"/>
    <sheet name="Sheet3" sheetId="3" r:id="rId3"/>
  </sheets>
  <definedNames>
    <definedName name="_xlnm.Print_Area" localSheetId="0">'April 2024'!$A$1:$O$63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1" l="1"/>
  <c r="I29" i="1"/>
  <c r="O17" i="1"/>
  <c r="O27" i="1"/>
  <c r="O8" i="1"/>
  <c r="O28" i="1"/>
  <c r="O16" i="1"/>
  <c r="N29" i="1"/>
  <c r="L29" i="1"/>
  <c r="O24" i="1"/>
  <c r="O23" i="1"/>
  <c r="O21" i="1"/>
  <c r="C29" i="1"/>
  <c r="E29" i="1"/>
  <c r="F29" i="1"/>
  <c r="H29" i="1"/>
  <c r="J29" i="1"/>
  <c r="O9" i="1"/>
  <c r="O10" i="1"/>
  <c r="O11" i="1"/>
  <c r="O12" i="1"/>
  <c r="O13" i="1"/>
  <c r="O14" i="1"/>
  <c r="O15" i="1"/>
  <c r="O18" i="1"/>
  <c r="O22" i="1"/>
  <c r="O26" i="1"/>
  <c r="D29" i="1"/>
  <c r="E41" i="1"/>
  <c r="D37" i="1"/>
  <c r="D41" i="1"/>
  <c r="B29" i="1"/>
  <c r="B41" i="1"/>
  <c r="O29" i="1" l="1"/>
</calcChain>
</file>

<file path=xl/sharedStrings.xml><?xml version="1.0" encoding="utf-8"?>
<sst xmlns="http://schemas.openxmlformats.org/spreadsheetml/2006/main" count="112" uniqueCount="81">
  <si>
    <t>Cyngor Cymuned Llanllawddog Community Council</t>
  </si>
  <si>
    <t>Expenditure</t>
  </si>
  <si>
    <t>Expenditure Heading</t>
  </si>
  <si>
    <t>Public Lighting</t>
  </si>
  <si>
    <t>Hire of Hall</t>
  </si>
  <si>
    <t>Grants/Donations</t>
  </si>
  <si>
    <t>Subscriptions</t>
  </si>
  <si>
    <t>Audit Fees</t>
  </si>
  <si>
    <t>Clerk's Salary</t>
  </si>
  <si>
    <t>Admin Costs</t>
  </si>
  <si>
    <t>Insurance</t>
  </si>
  <si>
    <t>Training</t>
  </si>
  <si>
    <t>Contingency</t>
  </si>
  <si>
    <t>VAT Refundable</t>
  </si>
  <si>
    <t>Members Expenses</t>
  </si>
  <si>
    <t>Noticeboards</t>
  </si>
  <si>
    <t>Website</t>
  </si>
  <si>
    <t>Election costs</t>
  </si>
  <si>
    <t>Translation</t>
  </si>
  <si>
    <t>Street Lighting Conversion Project</t>
  </si>
  <si>
    <t>Defibrillator Project</t>
  </si>
  <si>
    <t>INCOME</t>
  </si>
  <si>
    <t>Precept</t>
  </si>
  <si>
    <t>Interest</t>
  </si>
  <si>
    <t>VAT</t>
  </si>
  <si>
    <t>HMRC Tax Deductions</t>
  </si>
  <si>
    <t>General Maintenance</t>
  </si>
  <si>
    <t>2023-24</t>
  </si>
  <si>
    <t>Total</t>
  </si>
  <si>
    <t>Bank Charges</t>
  </si>
  <si>
    <t>Appendix A</t>
  </si>
  <si>
    <t>Date of Cheque</t>
  </si>
  <si>
    <t>Cheque Number</t>
  </si>
  <si>
    <t>Payee</t>
  </si>
  <si>
    <t>Description</t>
  </si>
  <si>
    <t>Cheque Cleared</t>
  </si>
  <si>
    <t>Amount £</t>
  </si>
  <si>
    <t>Monitro'r Cyllideb / Budget Monitoring 2024/25</t>
  </si>
  <si>
    <t>Budget 2024/2025</t>
  </si>
  <si>
    <t>2024-25</t>
  </si>
  <si>
    <t>Schedule of Cheque Payments 2024/25</t>
  </si>
  <si>
    <t>Tenby &amp; Saundersfoot First Responders</t>
  </si>
  <si>
    <t>Purchase of Defibrillator</t>
  </si>
  <si>
    <t>Llanllawddog Church Hall</t>
  </si>
  <si>
    <t>Hire of Church Hall</t>
  </si>
  <si>
    <t>Andrew Rees</t>
  </si>
  <si>
    <t>Administrative Expenses</t>
  </si>
  <si>
    <t>Salary</t>
  </si>
  <si>
    <t>Carmarthenshire County Council</t>
  </si>
  <si>
    <t>Public Lighting Charges</t>
  </si>
  <si>
    <t>One Voice Wales</t>
  </si>
  <si>
    <t xml:space="preserve">Training </t>
  </si>
  <si>
    <t>Subscription 2024-25</t>
  </si>
  <si>
    <t>Society of Local Council Clerks</t>
  </si>
  <si>
    <t xml:space="preserve">Online Training </t>
  </si>
  <si>
    <t>HMRC</t>
  </si>
  <si>
    <t>Income Tax</t>
  </si>
  <si>
    <t>Llinos Humphreys</t>
  </si>
  <si>
    <t>Internal Auditor's Fee 2023/24</t>
  </si>
  <si>
    <t>First Aid Training College Limited</t>
  </si>
  <si>
    <t>Replacement AED Pads</t>
  </si>
  <si>
    <t>Redkite Law</t>
  </si>
  <si>
    <t>Payment of Legal Fees</t>
  </si>
  <si>
    <t xml:space="preserve">Grants </t>
  </si>
  <si>
    <t>Aug</t>
  </si>
  <si>
    <t>Land Transfer</t>
  </si>
  <si>
    <t>£         -</t>
  </si>
  <si>
    <t>-</t>
  </si>
  <si>
    <t>Audit Wales</t>
  </si>
  <si>
    <t>Audit Fees 2023-24</t>
  </si>
  <si>
    <t>Void Due to cheque not being required</t>
  </si>
  <si>
    <t>Urdd Gobaith Cymru</t>
  </si>
  <si>
    <t>Donation</t>
  </si>
  <si>
    <t>Wales Air Ambulance</t>
  </si>
  <si>
    <t>Radio Glangwili</t>
  </si>
  <si>
    <t xml:space="preserve">WeDo Invoice Finance Limited </t>
  </si>
  <si>
    <t>25% Deposit on Play Area</t>
  </si>
  <si>
    <t>Compensation</t>
  </si>
  <si>
    <t>Just Print Digital Limited</t>
  </si>
  <si>
    <t>Christmas Signage</t>
  </si>
  <si>
    <t>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</si>
</sst>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/>
    <xf numFmtId="44" fontId="4" fillId="0" borderId="0" xfId="0" applyNumberFormat="1" applyFont="1"/>
    <xf numFmtId="0" fontId="4" fillId="0" borderId="0" xfId="0" applyFont="1"/>
    <xf numFmtId="44" fontId="4" fillId="0" borderId="1" xfId="0" applyNumberFormat="1" applyFont="1" applyBorder="1"/>
    <xf numFmtId="0" fontId="4" fillId="0" borderId="1" xfId="0" applyFont="1" applyBorder="1"/>
    <xf numFmtId="44" fontId="2" fillId="0" borderId="0" xfId="0" applyNumberFormat="1" applyFont="1"/>
    <xf numFmtId="0" fontId="2" fillId="0" borderId="0" xfId="0" applyFont="1"/>
    <xf numFmtId="0" fontId="1" fillId="0" borderId="0" xfId="0" applyFont="1"/>
    <xf numFmtId="8" fontId="4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17" fontId="2" fillId="0" borderId="0" xfId="0" applyNumberFormat="1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17" fontId="2" fillId="0" borderId="0" xfId="0" applyNumberFormat="1" applyFont="1" applyAlignment="1">
      <alignment vertical="center"/>
    </xf>
    <xf numFmtId="44" fontId="0" fillId="0" borderId="0" xfId="0" applyNumberFormat="1"/>
    <xf numFmtId="44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14" fontId="4" fillId="0" borderId="0" xfId="0" applyNumberFormat="1" applyFont="1"/>
    <xf numFmtId="0" fontId="6" fillId="0" borderId="0" xfId="0" applyFont="1"/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44" fontId="7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B6E4A-B0A1-426C-A1A4-6F7D038A54A2}">
  <dimension ref="A1:O848"/>
  <sheetViews>
    <sheetView tabSelected="1" topLeftCell="A6" zoomScaleNormal="100" zoomScaleSheetLayoutView="96" workbookViewId="0">
      <selection activeCell="G15" sqref="G15"/>
    </sheetView>
  </sheetViews>
  <sheetFormatPr defaultRowHeight="14.4" x14ac:dyDescent="0.3"/>
  <cols>
    <col min="1" max="1" width="23" customWidth="1"/>
    <col min="2" max="2" width="14" customWidth="1"/>
    <col min="3" max="4" width="12.33203125" customWidth="1"/>
    <col min="5" max="5" width="13.6640625" customWidth="1"/>
    <col min="6" max="6" width="10.88671875" customWidth="1"/>
    <col min="7" max="7" width="5.88671875" customWidth="1"/>
    <col min="8" max="8" width="12.77734375" customWidth="1"/>
    <col min="9" max="9" width="11.33203125" customWidth="1"/>
    <col min="10" max="10" width="14" customWidth="1"/>
    <col min="11" max="11" width="10.6640625" customWidth="1"/>
    <col min="12" max="12" width="12.21875" customWidth="1"/>
    <col min="13" max="13" width="6.44140625" customWidth="1"/>
    <col min="14" max="14" width="12.21875" customWidth="1"/>
    <col min="15" max="15" width="14" customWidth="1"/>
  </cols>
  <sheetData>
    <row r="1" spans="1:15" ht="15.6" x14ac:dyDescent="0.3">
      <c r="A1" s="26" t="s">
        <v>0</v>
      </c>
      <c r="B1" s="26"/>
      <c r="C1" s="26"/>
      <c r="D1" s="26"/>
      <c r="E1" s="26"/>
      <c r="F1" s="26"/>
      <c r="G1" s="26"/>
      <c r="O1" s="19" t="s">
        <v>30</v>
      </c>
    </row>
    <row r="2" spans="1:15" ht="15.6" x14ac:dyDescent="0.3">
      <c r="A2" s="1"/>
      <c r="B2" s="1"/>
      <c r="C2" s="1"/>
      <c r="D2" s="1"/>
      <c r="E2" s="1"/>
      <c r="F2" s="1"/>
      <c r="G2" s="1"/>
    </row>
    <row r="3" spans="1:15" ht="15.6" x14ac:dyDescent="0.3">
      <c r="A3" s="26" t="s">
        <v>37</v>
      </c>
      <c r="B3" s="26"/>
      <c r="C3" s="26"/>
      <c r="D3" s="26"/>
      <c r="E3" s="26"/>
      <c r="F3" s="26"/>
      <c r="G3" s="3"/>
      <c r="H3" s="3"/>
      <c r="I3" s="3"/>
      <c r="J3" s="3"/>
      <c r="K3" s="3"/>
      <c r="L3" s="3"/>
      <c r="M3" s="3"/>
    </row>
    <row r="4" spans="1:15" ht="15.6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5" ht="15.6" x14ac:dyDescent="0.3">
      <c r="A5" s="26" t="s">
        <v>1</v>
      </c>
      <c r="B5" s="26"/>
      <c r="C5" s="26"/>
      <c r="D5" s="26"/>
      <c r="E5" s="26"/>
      <c r="F5" s="26"/>
      <c r="G5" s="3"/>
      <c r="H5" s="3"/>
      <c r="I5" s="3"/>
      <c r="J5" s="3"/>
      <c r="K5" s="3"/>
      <c r="L5" s="3"/>
      <c r="M5" s="3"/>
    </row>
    <row r="6" spans="1:15" ht="15.6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5" ht="31.2" x14ac:dyDescent="0.3">
      <c r="A7" s="11" t="s">
        <v>2</v>
      </c>
      <c r="B7" s="10" t="s">
        <v>38</v>
      </c>
      <c r="C7" s="12">
        <v>45383</v>
      </c>
      <c r="D7" s="13">
        <v>45413</v>
      </c>
      <c r="E7" s="13">
        <v>45444</v>
      </c>
      <c r="F7" s="13">
        <v>45474</v>
      </c>
      <c r="G7" s="13" t="s">
        <v>64</v>
      </c>
      <c r="H7" s="13">
        <v>45536</v>
      </c>
      <c r="I7" s="13">
        <v>45566</v>
      </c>
      <c r="J7" s="13">
        <v>45597</v>
      </c>
      <c r="K7" s="15">
        <v>45627</v>
      </c>
      <c r="L7" s="13">
        <v>45658</v>
      </c>
      <c r="M7" s="15" t="s">
        <v>80</v>
      </c>
      <c r="N7" s="13">
        <v>45717</v>
      </c>
      <c r="O7" s="18" t="s">
        <v>28</v>
      </c>
    </row>
    <row r="8" spans="1:15" ht="15.6" x14ac:dyDescent="0.3">
      <c r="A8" s="3" t="s">
        <v>3</v>
      </c>
      <c r="B8" s="2">
        <v>1440</v>
      </c>
      <c r="D8" s="30">
        <v>1101.07</v>
      </c>
      <c r="E8" s="3"/>
      <c r="F8" s="3"/>
      <c r="G8" s="3"/>
      <c r="H8" s="2"/>
      <c r="I8" s="3"/>
      <c r="O8" s="2">
        <f>SUM(D8:N8)</f>
        <v>1101.07</v>
      </c>
    </row>
    <row r="9" spans="1:15" ht="15.6" x14ac:dyDescent="0.3">
      <c r="A9" s="3" t="s">
        <v>4</v>
      </c>
      <c r="B9" s="2">
        <v>300</v>
      </c>
      <c r="C9" s="2"/>
      <c r="D9" s="7"/>
      <c r="E9" s="2">
        <v>80</v>
      </c>
      <c r="F9" s="2">
        <v>40</v>
      </c>
      <c r="G9" s="3"/>
      <c r="H9" s="2"/>
      <c r="I9" s="3"/>
      <c r="J9" s="2">
        <v>80</v>
      </c>
      <c r="L9" s="2"/>
      <c r="M9" s="2"/>
      <c r="N9" s="2"/>
      <c r="O9" s="2">
        <f t="shared" ref="O9:O14" si="0">SUM(C9:N9)</f>
        <v>200</v>
      </c>
    </row>
    <row r="10" spans="1:15" ht="15.6" x14ac:dyDescent="0.3">
      <c r="A10" s="3" t="s">
        <v>5</v>
      </c>
      <c r="B10" s="2">
        <v>1000</v>
      </c>
      <c r="C10" s="2"/>
      <c r="D10" s="2"/>
      <c r="E10" s="2"/>
      <c r="F10" s="2"/>
      <c r="G10" s="2"/>
      <c r="H10" s="2"/>
      <c r="I10" s="3"/>
      <c r="J10" s="2">
        <v>160</v>
      </c>
      <c r="K10" s="2">
        <v>110</v>
      </c>
      <c r="L10" s="2"/>
      <c r="N10" s="2"/>
      <c r="O10" s="2">
        <f t="shared" si="0"/>
        <v>270</v>
      </c>
    </row>
    <row r="11" spans="1:15" ht="15.6" x14ac:dyDescent="0.3">
      <c r="A11" s="3" t="s">
        <v>6</v>
      </c>
      <c r="B11" s="2">
        <v>250</v>
      </c>
      <c r="D11" s="2">
        <v>135</v>
      </c>
      <c r="E11" s="2"/>
      <c r="F11" s="2"/>
      <c r="G11" s="2"/>
      <c r="H11" s="2"/>
      <c r="I11" s="3"/>
      <c r="J11" s="2"/>
      <c r="L11" s="2"/>
      <c r="N11" s="2"/>
      <c r="O11" s="2">
        <f>SUM(D11:N11)</f>
        <v>135</v>
      </c>
    </row>
    <row r="12" spans="1:15" ht="15.6" x14ac:dyDescent="0.3">
      <c r="A12" s="3" t="s">
        <v>7</v>
      </c>
      <c r="B12" s="2">
        <v>300</v>
      </c>
      <c r="C12" s="2"/>
      <c r="D12" s="2"/>
      <c r="E12" s="2"/>
      <c r="F12" s="2">
        <v>110</v>
      </c>
      <c r="G12" s="2"/>
      <c r="H12" s="2"/>
      <c r="I12" s="3"/>
      <c r="J12" s="2">
        <v>200</v>
      </c>
      <c r="L12" s="2"/>
      <c r="N12" s="2"/>
      <c r="O12" s="2">
        <f t="shared" si="0"/>
        <v>310</v>
      </c>
    </row>
    <row r="13" spans="1:15" ht="15.6" x14ac:dyDescent="0.3">
      <c r="A13" s="3" t="s">
        <v>8</v>
      </c>
      <c r="B13" s="2">
        <v>5500</v>
      </c>
      <c r="D13" s="2">
        <v>828.8</v>
      </c>
      <c r="E13" s="2">
        <v>874.81</v>
      </c>
      <c r="F13" s="2"/>
      <c r="G13" s="2"/>
      <c r="H13" s="2">
        <v>752.32</v>
      </c>
      <c r="I13" s="3"/>
      <c r="J13" s="2">
        <v>873.48</v>
      </c>
      <c r="L13" s="2"/>
      <c r="N13" s="2"/>
      <c r="O13" s="2">
        <f>SUM(D13:N13)</f>
        <v>3329.41</v>
      </c>
    </row>
    <row r="14" spans="1:15" ht="15.6" x14ac:dyDescent="0.3">
      <c r="A14" s="3" t="s">
        <v>25</v>
      </c>
      <c r="B14" s="2">
        <v>0</v>
      </c>
      <c r="D14" s="2"/>
      <c r="E14" s="2"/>
      <c r="F14" s="2">
        <v>4.8899999999999997</v>
      </c>
      <c r="G14" s="2"/>
      <c r="H14" s="2">
        <v>188</v>
      </c>
      <c r="I14" s="3"/>
      <c r="J14" s="2">
        <v>223.08</v>
      </c>
      <c r="N14" s="2"/>
      <c r="O14" s="2">
        <f t="shared" si="0"/>
        <v>415.97</v>
      </c>
    </row>
    <row r="15" spans="1:15" ht="15.6" x14ac:dyDescent="0.3">
      <c r="A15" s="3" t="s">
        <v>9</v>
      </c>
      <c r="B15" s="2">
        <v>300</v>
      </c>
      <c r="D15" s="2">
        <v>31.04</v>
      </c>
      <c r="E15" s="2">
        <v>26.27</v>
      </c>
      <c r="F15" s="2"/>
      <c r="G15" s="2"/>
      <c r="H15" s="2">
        <v>6</v>
      </c>
      <c r="I15" s="3"/>
      <c r="J15" s="2">
        <v>13.2</v>
      </c>
      <c r="L15" s="2"/>
      <c r="N15" s="2"/>
      <c r="O15" s="2">
        <f>SUM(D15:N15)</f>
        <v>76.510000000000005</v>
      </c>
    </row>
    <row r="16" spans="1:15" ht="15.6" x14ac:dyDescent="0.3">
      <c r="A16" s="3" t="s">
        <v>10</v>
      </c>
      <c r="B16" s="2">
        <v>500</v>
      </c>
      <c r="C16" s="2"/>
      <c r="D16" s="2"/>
      <c r="E16" s="2"/>
      <c r="F16" s="2"/>
      <c r="G16" s="2"/>
      <c r="H16" s="2"/>
      <c r="I16" s="3"/>
      <c r="J16" s="16"/>
      <c r="N16" s="2"/>
      <c r="O16" s="2">
        <f>SUM(C16:N16)</f>
        <v>0</v>
      </c>
    </row>
    <row r="17" spans="1:15" ht="15.6" x14ac:dyDescent="0.3">
      <c r="A17" s="3" t="s">
        <v>26</v>
      </c>
      <c r="B17" s="2">
        <v>3000</v>
      </c>
      <c r="C17" s="2"/>
      <c r="D17" s="2"/>
      <c r="E17" s="2"/>
      <c r="F17" s="2"/>
      <c r="G17" s="2"/>
      <c r="H17" s="2">
        <v>606</v>
      </c>
      <c r="I17" s="3"/>
      <c r="J17" s="2">
        <v>11310.42</v>
      </c>
      <c r="K17" s="2">
        <v>528</v>
      </c>
      <c r="O17" s="2">
        <f>SUM(H17:N17)</f>
        <v>12444.42</v>
      </c>
    </row>
    <row r="18" spans="1:15" ht="15.6" x14ac:dyDescent="0.3">
      <c r="A18" s="3" t="s">
        <v>11</v>
      </c>
      <c r="B18" s="2">
        <v>1000</v>
      </c>
      <c r="D18" s="2">
        <v>100</v>
      </c>
      <c r="E18" s="2"/>
      <c r="F18" s="2"/>
      <c r="G18" s="2"/>
      <c r="H18" s="2"/>
      <c r="I18" s="3"/>
      <c r="J18" s="16"/>
      <c r="L18" s="2"/>
      <c r="O18" s="2">
        <f>SUM(D18:N18)</f>
        <v>100</v>
      </c>
    </row>
    <row r="19" spans="1:15" ht="15.6" x14ac:dyDescent="0.3">
      <c r="A19" s="3" t="s">
        <v>12</v>
      </c>
      <c r="B19" s="2">
        <v>150</v>
      </c>
      <c r="C19" s="2"/>
      <c r="D19" s="2"/>
      <c r="E19" s="2"/>
      <c r="F19" s="2"/>
      <c r="G19" s="2"/>
      <c r="H19" s="2"/>
      <c r="I19" s="3"/>
      <c r="J19" s="16"/>
      <c r="O19" s="3"/>
    </row>
    <row r="20" spans="1:15" ht="15.6" x14ac:dyDescent="0.3">
      <c r="A20" s="3" t="s">
        <v>13</v>
      </c>
      <c r="B20" s="2"/>
      <c r="C20" s="2"/>
      <c r="D20" s="2"/>
      <c r="E20" s="2"/>
      <c r="F20" s="2"/>
      <c r="G20" s="2"/>
      <c r="H20" s="2"/>
      <c r="I20" s="3"/>
      <c r="J20" s="16"/>
      <c r="O20" s="3"/>
    </row>
    <row r="21" spans="1:15" ht="15.6" x14ac:dyDescent="0.3">
      <c r="A21" s="3" t="s">
        <v>14</v>
      </c>
      <c r="B21" s="2">
        <v>1250</v>
      </c>
      <c r="C21" s="2"/>
      <c r="D21" s="2"/>
      <c r="E21" s="2"/>
      <c r="F21" s="2"/>
      <c r="G21" s="2"/>
      <c r="H21" s="2"/>
      <c r="I21" s="3"/>
      <c r="J21" s="16"/>
      <c r="N21" s="2"/>
      <c r="O21" s="2">
        <f>SUM(C21:N21)</f>
        <v>0</v>
      </c>
    </row>
    <row r="22" spans="1:15" ht="15.6" x14ac:dyDescent="0.3">
      <c r="A22" s="3" t="s">
        <v>15</v>
      </c>
      <c r="B22" s="2"/>
      <c r="C22" s="2"/>
      <c r="D22" s="2"/>
      <c r="E22" s="2"/>
      <c r="F22" s="2"/>
      <c r="G22" s="2"/>
      <c r="H22" s="2"/>
      <c r="I22" s="3"/>
      <c r="J22" s="16"/>
      <c r="O22" s="2">
        <f>SUM(C22:N22)</f>
        <v>0</v>
      </c>
    </row>
    <row r="23" spans="1:15" ht="15.6" x14ac:dyDescent="0.3">
      <c r="A23" s="3" t="s">
        <v>16</v>
      </c>
      <c r="B23" s="2">
        <v>200</v>
      </c>
      <c r="C23" s="2"/>
      <c r="D23" s="6"/>
      <c r="E23" s="2"/>
      <c r="F23" s="2"/>
      <c r="G23" s="2"/>
      <c r="H23" s="2"/>
      <c r="I23" s="3"/>
      <c r="J23" s="16"/>
      <c r="L23" s="2"/>
      <c r="O23" s="2">
        <f>SUM(C23:N23)</f>
        <v>0</v>
      </c>
    </row>
    <row r="24" spans="1:15" ht="15.6" x14ac:dyDescent="0.3">
      <c r="A24" s="3" t="s">
        <v>17</v>
      </c>
      <c r="B24" s="2">
        <v>2000</v>
      </c>
      <c r="C24" s="9"/>
      <c r="D24" s="2"/>
      <c r="E24" s="2"/>
      <c r="F24" s="2"/>
      <c r="G24" s="2"/>
      <c r="H24" s="2"/>
      <c r="I24" s="3"/>
      <c r="J24" s="16"/>
      <c r="O24" s="2">
        <f>SUM(D24:N24)</f>
        <v>0</v>
      </c>
    </row>
    <row r="25" spans="1:15" ht="15.6" x14ac:dyDescent="0.3">
      <c r="A25" s="3" t="s">
        <v>18</v>
      </c>
      <c r="B25" s="2">
        <v>300</v>
      </c>
      <c r="C25" s="2"/>
      <c r="D25" s="2"/>
      <c r="E25" s="2"/>
      <c r="F25" s="2"/>
      <c r="G25" s="2"/>
      <c r="H25" s="2"/>
      <c r="I25" s="3"/>
      <c r="J25" s="2"/>
      <c r="O25" s="2"/>
    </row>
    <row r="26" spans="1:15" ht="15.6" x14ac:dyDescent="0.3">
      <c r="A26" s="3" t="s">
        <v>19</v>
      </c>
      <c r="B26" s="2">
        <v>2780</v>
      </c>
      <c r="C26" s="2"/>
      <c r="D26" s="2"/>
      <c r="E26" s="2"/>
      <c r="F26" s="2"/>
      <c r="G26" s="2"/>
      <c r="H26" s="2"/>
      <c r="I26" s="3"/>
      <c r="J26" s="16"/>
      <c r="N26" s="2"/>
      <c r="O26" s="2">
        <f>SUM(C26:N26)</f>
        <v>0</v>
      </c>
    </row>
    <row r="27" spans="1:15" ht="15.6" x14ac:dyDescent="0.3">
      <c r="A27" s="3" t="s">
        <v>29</v>
      </c>
      <c r="B27" s="17">
        <v>72</v>
      </c>
      <c r="C27" s="2"/>
      <c r="D27" s="2"/>
      <c r="E27" s="2">
        <v>18</v>
      </c>
      <c r="F27" s="2"/>
      <c r="G27" s="2"/>
      <c r="H27" s="2">
        <v>18</v>
      </c>
      <c r="I27" s="2">
        <v>5.4</v>
      </c>
      <c r="J27" s="2">
        <v>6</v>
      </c>
      <c r="K27" s="2"/>
      <c r="N27" s="2"/>
      <c r="O27" s="2">
        <f>SUM(E27:N27)</f>
        <v>47.4</v>
      </c>
    </row>
    <row r="28" spans="1:15" ht="15.6" x14ac:dyDescent="0.3">
      <c r="A28" s="5" t="s">
        <v>20</v>
      </c>
      <c r="B28" s="4">
        <v>500</v>
      </c>
      <c r="C28" s="2">
        <v>1395</v>
      </c>
      <c r="D28" s="2"/>
      <c r="E28" s="2"/>
      <c r="F28" s="2"/>
      <c r="G28" s="2"/>
      <c r="H28" s="2"/>
      <c r="I28" s="2">
        <v>174</v>
      </c>
      <c r="J28" s="16"/>
      <c r="O28" s="2">
        <f>SUM(C28:N28)</f>
        <v>1569</v>
      </c>
    </row>
    <row r="29" spans="1:15" s="8" customFormat="1" ht="15.6" x14ac:dyDescent="0.3">
      <c r="A29" s="7"/>
      <c r="B29" s="6">
        <f>SUM(B8:B28)</f>
        <v>20842</v>
      </c>
      <c r="C29" s="6">
        <f>SUM(C8:C28)</f>
        <v>1395</v>
      </c>
      <c r="D29" s="6">
        <f>SUM(D8:D28)</f>
        <v>2195.91</v>
      </c>
      <c r="E29" s="6">
        <f>SUM(E8:E28)</f>
        <v>999.07999999999993</v>
      </c>
      <c r="F29" s="6">
        <f>SUM(F8:F28)</f>
        <v>154.88999999999999</v>
      </c>
      <c r="G29" s="6"/>
      <c r="H29" s="6">
        <f>SUM(H8:H28)</f>
        <v>1570.3200000000002</v>
      </c>
      <c r="I29" s="6">
        <f>SUM(I28)</f>
        <v>174</v>
      </c>
      <c r="J29" s="6">
        <f>SUM(J8:J28)</f>
        <v>12866.18</v>
      </c>
      <c r="K29" s="6">
        <f>SUM(K10:K28)</f>
        <v>638</v>
      </c>
      <c r="L29" s="6">
        <f>SUM(L9:L28)</f>
        <v>0</v>
      </c>
      <c r="M29" s="6"/>
      <c r="N29" s="6">
        <f>SUM(N9:N28)</f>
        <v>0</v>
      </c>
      <c r="O29" s="6">
        <f>SUM(O8:O28)</f>
        <v>19998.780000000002</v>
      </c>
    </row>
    <row r="30" spans="1:15" s="8" customFormat="1" ht="15.6" x14ac:dyDescent="0.3">
      <c r="A30" s="6"/>
      <c r="B30" s="6"/>
      <c r="C30" s="7"/>
      <c r="D30" s="6"/>
      <c r="E30" s="6"/>
      <c r="F30" s="6"/>
      <c r="G30" s="6"/>
      <c r="H30" s="7"/>
      <c r="I30" s="7"/>
      <c r="J30" s="7"/>
      <c r="K30" s="7"/>
      <c r="L30" s="7"/>
      <c r="M30" s="7"/>
    </row>
    <row r="31" spans="1:15" ht="15.6" x14ac:dyDescent="0.3">
      <c r="A31" s="7"/>
      <c r="B31" s="3"/>
      <c r="C31" s="3"/>
      <c r="D31" s="2"/>
      <c r="E31" s="3"/>
      <c r="F31" s="3"/>
      <c r="G31" s="3"/>
      <c r="H31" s="3"/>
      <c r="I31" s="3"/>
      <c r="J31" s="3"/>
      <c r="K31" s="3"/>
      <c r="L31" s="3"/>
      <c r="M31" s="3"/>
    </row>
    <row r="32" spans="1:15" ht="31.95" customHeight="1" x14ac:dyDescent="0.3">
      <c r="A32" s="29"/>
      <c r="B32" s="29"/>
      <c r="C32" s="29"/>
      <c r="D32" s="29"/>
      <c r="E32" s="29"/>
      <c r="F32" s="29"/>
      <c r="G32" s="29"/>
      <c r="H32" s="29"/>
      <c r="I32" s="29"/>
      <c r="J32" s="3"/>
      <c r="K32" s="3"/>
      <c r="L32" s="3"/>
      <c r="M32" s="3"/>
    </row>
    <row r="33" spans="1:15" ht="15.6" x14ac:dyDescent="0.3">
      <c r="A33" s="27" t="s">
        <v>21</v>
      </c>
      <c r="B33" s="27"/>
      <c r="C33" s="27"/>
      <c r="D33" s="27"/>
      <c r="E33" s="27"/>
      <c r="F33" s="27"/>
      <c r="G33" s="27"/>
      <c r="H33" s="3"/>
      <c r="I33" s="3"/>
      <c r="J33" s="3"/>
      <c r="K33" s="3"/>
      <c r="L33" s="3"/>
      <c r="M33" s="3"/>
    </row>
    <row r="34" spans="1:15" ht="15.6" x14ac:dyDescent="0.3">
      <c r="A34" s="14"/>
      <c r="B34" s="14" t="s">
        <v>27</v>
      </c>
      <c r="C34" s="14"/>
      <c r="D34" s="14"/>
      <c r="E34" s="14" t="s">
        <v>39</v>
      </c>
      <c r="F34" s="14"/>
      <c r="G34" s="14"/>
      <c r="H34" s="3"/>
      <c r="I34" s="3"/>
      <c r="J34" s="3"/>
      <c r="K34" s="3"/>
      <c r="L34" s="3"/>
      <c r="M34" s="3"/>
    </row>
    <row r="35" spans="1:15" ht="15.6" x14ac:dyDescent="0.3">
      <c r="A35" s="2"/>
      <c r="B35" s="2">
        <v>8147</v>
      </c>
      <c r="C35" s="3" t="s">
        <v>22</v>
      </c>
      <c r="D35" s="2">
        <v>8147</v>
      </c>
      <c r="E35" s="2">
        <v>8147</v>
      </c>
      <c r="F35" s="2"/>
      <c r="G35" s="2"/>
      <c r="H35" s="3"/>
      <c r="I35" s="3"/>
      <c r="J35" s="3"/>
      <c r="K35" s="3"/>
      <c r="L35" s="3"/>
      <c r="M35" s="3"/>
    </row>
    <row r="36" spans="1:15" ht="15.6" x14ac:dyDescent="0.3">
      <c r="A36" s="2"/>
      <c r="B36" s="2">
        <v>64.040000000000006</v>
      </c>
      <c r="C36" s="3" t="s">
        <v>23</v>
      </c>
      <c r="D36" s="9">
        <v>0</v>
      </c>
      <c r="E36" s="2">
        <v>175.78</v>
      </c>
      <c r="F36" s="2"/>
      <c r="G36" s="2"/>
      <c r="H36" s="3"/>
      <c r="I36" s="3"/>
      <c r="J36" s="3"/>
      <c r="K36" s="3"/>
      <c r="L36" s="3"/>
      <c r="M36" s="3"/>
    </row>
    <row r="37" spans="1:15" ht="15.6" x14ac:dyDescent="0.3">
      <c r="A37" s="2"/>
      <c r="B37" s="2">
        <v>1395</v>
      </c>
      <c r="C37" s="3" t="s">
        <v>63</v>
      </c>
      <c r="D37" s="2">
        <f>-D38</f>
        <v>0</v>
      </c>
      <c r="E37" s="2">
        <v>30924</v>
      </c>
      <c r="F37" s="2"/>
      <c r="G37" s="2"/>
      <c r="H37" s="3"/>
      <c r="I37" s="3"/>
      <c r="J37" s="3"/>
      <c r="K37" s="3"/>
      <c r="L37" s="3"/>
      <c r="M37" s="3"/>
    </row>
    <row r="38" spans="1:15" ht="15.6" x14ac:dyDescent="0.3">
      <c r="A38" s="2"/>
      <c r="B38" s="2">
        <v>610.46</v>
      </c>
      <c r="C38" s="3" t="s">
        <v>24</v>
      </c>
      <c r="D38" s="2">
        <v>0</v>
      </c>
      <c r="E38" s="2">
        <v>258.2</v>
      </c>
      <c r="F38" s="2"/>
      <c r="G38" s="2"/>
      <c r="H38" s="3"/>
      <c r="I38" s="3"/>
      <c r="J38" s="3"/>
      <c r="K38" s="3"/>
      <c r="L38" s="3"/>
      <c r="M38" s="3"/>
    </row>
    <row r="39" spans="1:15" ht="15.6" x14ac:dyDescent="0.3">
      <c r="A39" s="2"/>
      <c r="B39" s="2"/>
      <c r="C39" s="3" t="s">
        <v>65</v>
      </c>
      <c r="D39" s="2" t="s">
        <v>66</v>
      </c>
      <c r="E39" s="2">
        <v>9385</v>
      </c>
      <c r="F39" s="2"/>
      <c r="G39" s="2"/>
      <c r="H39" s="3"/>
      <c r="I39" s="3"/>
      <c r="J39" s="3"/>
      <c r="K39" s="3"/>
      <c r="L39" s="3"/>
      <c r="M39" s="3"/>
    </row>
    <row r="40" spans="1:15" ht="15.6" x14ac:dyDescent="0.3">
      <c r="A40" s="4"/>
      <c r="B40" s="4"/>
      <c r="C40" s="5" t="s">
        <v>77</v>
      </c>
      <c r="D40" s="4"/>
      <c r="E40" s="4">
        <v>1178</v>
      </c>
      <c r="F40" s="4"/>
      <c r="G40" s="4"/>
      <c r="H40" s="3"/>
      <c r="I40" s="3"/>
      <c r="J40" s="3"/>
      <c r="K40" s="3"/>
      <c r="L40" s="3"/>
      <c r="M40" s="3"/>
    </row>
    <row r="41" spans="1:15" ht="15.6" x14ac:dyDescent="0.3">
      <c r="A41" s="6"/>
      <c r="B41" s="6">
        <f>SUM(B35:B40)</f>
        <v>10216.5</v>
      </c>
      <c r="C41" s="7"/>
      <c r="D41" s="6">
        <f>SUM(D35:D37)</f>
        <v>8147</v>
      </c>
      <c r="E41" s="6">
        <f>SUM(E35:E40)</f>
        <v>50067.979999999996</v>
      </c>
      <c r="F41" s="6"/>
      <c r="G41" s="6"/>
      <c r="H41" s="7"/>
      <c r="I41" s="7"/>
      <c r="J41" s="7"/>
      <c r="K41" s="7"/>
      <c r="L41" s="7"/>
      <c r="M41" s="7"/>
      <c r="N41" s="8"/>
      <c r="O41" s="8"/>
    </row>
    <row r="42" spans="1:15" ht="15.6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5" ht="15.6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5" s="8" customFormat="1" ht="15.6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/>
      <c r="O44"/>
    </row>
    <row r="45" spans="1:15" ht="15.6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5" ht="15.6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5" ht="15.6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5" ht="15.6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ht="15.6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ht="15.6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ht="15.6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ht="15.6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ht="15.6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ht="15.6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ht="15.6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5.6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ht="15.6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ht="15.6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ht="15.6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ht="15.6" x14ac:dyDescent="0.3">
      <c r="A60" s="3"/>
      <c r="B60" s="28"/>
      <c r="C60" s="28"/>
      <c r="D60" s="28"/>
      <c r="E60" s="28"/>
      <c r="F60" s="28"/>
      <c r="G60" s="3"/>
      <c r="H60" s="3"/>
      <c r="I60" s="3"/>
      <c r="J60" s="3"/>
      <c r="K60" s="3"/>
      <c r="L60" s="3"/>
      <c r="M60" s="3"/>
    </row>
    <row r="61" spans="1:13" ht="15.6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15.6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ht="61.95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ht="15.6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ht="15.6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ht="15.6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ht="15.6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ht="15.6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ht="15.6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ht="15.6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ht="15.6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ht="15.6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ht="15.6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ht="15.6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ht="15.6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ht="15.6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ht="15.6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ht="15.6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ht="15.6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ht="15.6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ht="15.6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ht="15.6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ht="15.6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ht="15.6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ht="15.6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ht="15.6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ht="15.6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ht="15.6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ht="15.6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ht="15.6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ht="15.6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ht="15.6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ht="15.6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ht="15.6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ht="15.6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ht="15.6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ht="15.6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ht="15.6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ht="15.6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ht="15.6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ht="15.6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ht="15.6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ht="15.6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 ht="15.6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 ht="15.6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 ht="15.6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ht="15.6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ht="15.6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ht="15.6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ht="15.6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ht="15.6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ht="15.6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ht="15.6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ht="15.6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 ht="15.6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ht="15.6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ht="15.6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ht="15.6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 ht="15.6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ht="15.6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 ht="15.6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 ht="15.6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 ht="15.6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 ht="15.6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 ht="15.6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 ht="15.6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 ht="15.6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 ht="15.6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 ht="15.6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 ht="15.6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 ht="15.6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 ht="15.6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 ht="15.6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 ht="15.6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 ht="15.6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 ht="15.6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 ht="15.6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 ht="15.6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 ht="15.6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 ht="15.6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 ht="15.6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 ht="15.6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 ht="15.6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 ht="15.6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 ht="15.6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 ht="15.6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 ht="15.6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 ht="15.6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 ht="15.6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 ht="15.6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 ht="15.6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 ht="15.6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 ht="15.6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 ht="15.6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 ht="15.6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 ht="15.6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 ht="15.6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 ht="15.6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 ht="15.6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 ht="15.6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 ht="15.6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 ht="15.6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 ht="15.6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 ht="15.6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 ht="15.6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 ht="15.6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 ht="15.6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 ht="15.6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 ht="15.6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 ht="15.6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 ht="15.6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 ht="15.6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 ht="15.6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 ht="15.6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 ht="15.6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 ht="15.6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ht="15.6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ht="15.6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ht="15.6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ht="15.6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ht="15.6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ht="15.6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ht="15.6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ht="15.6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ht="15.6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ht="15.6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ht="15.6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ht="15.6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ht="15.6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ht="15.6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ht="15.6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ht="15.6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ht="15.6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ht="15.6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ht="15.6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ht="15.6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ht="15.6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ht="15.6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ht="15.6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ht="15.6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ht="15.6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ht="15.6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ht="15.6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ht="15.6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ht="15.6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ht="15.6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ht="15.6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ht="15.6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ht="15.6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ht="15.6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ht="15.6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ht="15.6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ht="15.6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ht="15.6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ht="15.6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ht="15.6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ht="15.6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ht="15.6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ht="15.6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ht="15.6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ht="15.6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ht="15.6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ht="15.6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ht="15.6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ht="15.6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ht="15.6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ht="15.6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ht="15.6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ht="15.6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ht="15.6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ht="15.6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ht="15.6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ht="15.6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ht="15.6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ht="15.6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ht="15.6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ht="15.6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ht="15.6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ht="15.6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ht="15.6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ht="15.6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ht="15.6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ht="15.6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ht="15.6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ht="15.6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ht="15.6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ht="15.6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ht="15.6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ht="15.6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ht="15.6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ht="15.6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ht="15.6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ht="15.6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ht="15.6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ht="15.6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ht="15.6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ht="15.6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ht="15.6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ht="15.6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ht="15.6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ht="15.6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ht="15.6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ht="15.6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ht="15.6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ht="15.6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ht="15.6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ht="15.6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ht="15.6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ht="15.6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ht="15.6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ht="15.6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ht="15.6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ht="15.6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ht="15.6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ht="15.6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ht="15.6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ht="15.6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ht="15.6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ht="15.6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ht="15.6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ht="15.6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ht="15.6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ht="15.6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ht="15.6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ht="15.6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ht="15.6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ht="15.6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ht="15.6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ht="15.6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ht="15.6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ht="15.6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ht="15.6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ht="15.6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ht="15.6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ht="15.6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ht="15.6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ht="15.6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ht="15.6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ht="15.6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ht="15.6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ht="15.6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ht="15.6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ht="15.6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ht="15.6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ht="15.6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ht="15.6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ht="15.6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ht="15.6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ht="15.6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ht="15.6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ht="15.6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ht="15.6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ht="15.6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ht="15.6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ht="15.6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ht="15.6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ht="15.6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ht="15.6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ht="15.6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ht="15.6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ht="15.6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ht="15.6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ht="15.6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ht="15.6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ht="15.6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ht="15.6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ht="15.6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ht="15.6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ht="15.6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ht="15.6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ht="15.6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ht="15.6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ht="15.6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ht="15.6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ht="15.6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ht="15.6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ht="15.6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ht="15.6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ht="15.6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ht="15.6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ht="15.6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ht="15.6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ht="15.6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ht="15.6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ht="15.6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ht="15.6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ht="15.6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ht="15.6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ht="15.6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ht="15.6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ht="15.6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ht="15.6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ht="15.6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ht="15.6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ht="15.6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ht="15.6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ht="15.6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ht="15.6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ht="15.6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ht="15.6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ht="15.6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ht="15.6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ht="15.6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ht="15.6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ht="15.6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ht="15.6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ht="15.6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ht="15.6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ht="15.6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ht="15.6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ht="15.6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ht="15.6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ht="15.6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ht="15.6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ht="15.6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ht="15.6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ht="15.6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ht="15.6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ht="15.6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ht="15.6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ht="15.6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ht="15.6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ht="15.6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ht="15.6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ht="15.6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ht="15.6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ht="15.6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ht="15.6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ht="15.6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ht="15.6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ht="15.6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ht="15.6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ht="15.6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ht="15.6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ht="15.6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ht="15.6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ht="15.6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ht="15.6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ht="15.6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ht="15.6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ht="15.6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ht="15.6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ht="15.6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ht="15.6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ht="15.6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ht="15.6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ht="15.6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ht="15.6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ht="15.6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ht="15.6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ht="15.6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ht="15.6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ht="15.6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ht="15.6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ht="15.6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ht="15.6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ht="15.6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ht="15.6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ht="15.6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ht="15.6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ht="15.6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ht="15.6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ht="15.6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ht="15.6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ht="15.6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ht="15.6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ht="15.6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ht="15.6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ht="15.6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ht="15.6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ht="15.6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ht="15.6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ht="15.6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ht="15.6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ht="15.6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ht="15.6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ht="15.6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ht="15.6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ht="15.6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ht="15.6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ht="15.6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ht="15.6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ht="15.6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ht="15.6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ht="15.6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ht="15.6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ht="15.6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ht="15.6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 ht="15.6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 ht="15.6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 ht="15.6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 ht="15.6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 ht="15.6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 ht="15.6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 ht="15.6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 ht="15.6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 ht="15.6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 ht="15.6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 ht="15.6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 ht="15.6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 ht="15.6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 ht="15.6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 ht="15.6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 ht="15.6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 ht="15.6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 ht="15.6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 ht="15.6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 ht="15.6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 ht="15.6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 ht="15.6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 ht="15.6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 ht="15.6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 ht="15.6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 ht="15.6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 ht="15.6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 ht="15.6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 ht="15.6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 ht="15.6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 ht="15.6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 ht="15.6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 ht="15.6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 ht="15.6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 ht="15.6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 ht="15.6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 ht="15.6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 ht="15.6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 ht="15.6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 ht="15.6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 ht="15.6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 ht="15.6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 ht="15.6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 ht="15.6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 ht="15.6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 ht="15.6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 ht="15.6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 ht="15.6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 ht="15.6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 ht="15.6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 ht="15.6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 ht="15.6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 ht="15.6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 ht="15.6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 ht="15.6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 ht="15.6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 ht="15.6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 ht="15.6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 ht="15.6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 ht="15.6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 ht="15.6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 ht="15.6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 ht="15.6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 ht="15.6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 ht="15.6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 ht="15.6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 ht="15.6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 ht="15.6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 ht="15.6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 ht="15.6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 ht="15.6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 ht="15.6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 ht="15.6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 ht="15.6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 ht="15.6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 ht="15.6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 ht="15.6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 ht="15.6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 ht="15.6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 ht="15.6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 ht="15.6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 ht="15.6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 ht="15.6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 ht="15.6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 ht="15.6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 ht="15.6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 ht="15.6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 ht="15.6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 ht="15.6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 ht="15.6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 ht="15.6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 ht="15.6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 ht="15.6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 ht="15.6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 ht="15.6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 ht="15.6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 ht="15.6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 ht="15.6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 ht="15.6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 ht="15.6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 ht="15.6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 ht="15.6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 ht="15.6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 ht="15.6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 ht="15.6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 ht="15.6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 ht="15.6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 ht="15.6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 ht="15.6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 ht="15.6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 ht="15.6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 ht="15.6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 ht="15.6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 ht="15.6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 ht="15.6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 ht="15.6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 ht="15.6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 ht="15.6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 ht="15.6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 ht="15.6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 ht="15.6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 ht="15.6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 ht="15.6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 ht="15.6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 ht="15.6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 ht="15.6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 ht="15.6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 ht="15.6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 ht="15.6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 ht="15.6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 ht="15.6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 ht="15.6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 ht="15.6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 ht="15.6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 ht="15.6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 ht="15.6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 ht="15.6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 ht="15.6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 ht="15.6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 ht="15.6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 ht="15.6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 ht="15.6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 ht="15.6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 ht="15.6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 ht="15.6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 ht="15.6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 ht="15.6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 ht="15.6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 ht="15.6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 ht="15.6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 ht="15.6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 ht="15.6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 ht="15.6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 ht="15.6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 ht="15.6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 ht="15.6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 ht="15.6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 ht="15.6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 ht="15.6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 ht="15.6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 ht="15.6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 ht="15.6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 ht="15.6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 ht="15.6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 ht="15.6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 ht="15.6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 ht="15.6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 ht="15.6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 ht="15.6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 ht="15.6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 ht="15.6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 ht="15.6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 ht="15.6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 ht="15.6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 ht="15.6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 ht="15.6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 ht="15.6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 ht="15.6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 ht="15.6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 ht="15.6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 ht="15.6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 ht="15.6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 ht="15.6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 ht="15.6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 ht="15.6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 ht="15.6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 ht="15.6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 ht="15.6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 ht="15.6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 ht="15.6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 ht="15.6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 ht="15.6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 ht="15.6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 ht="15.6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 ht="15.6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 ht="15.6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 ht="15.6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 ht="15.6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 ht="15.6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 ht="15.6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 ht="15.6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 ht="15.6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 ht="15.6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 ht="15.6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 ht="15.6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 ht="15.6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 ht="15.6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 ht="15.6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 ht="15.6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 ht="15.6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 ht="15.6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 ht="15.6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 ht="15.6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 ht="15.6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 ht="15.6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 ht="15.6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 ht="15.6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 ht="15.6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 ht="15.6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 ht="15.6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 ht="15.6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 ht="15.6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 ht="15.6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 ht="15.6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 ht="15.6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 ht="15.6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 ht="15.6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 ht="15.6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 ht="15.6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 ht="15.6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 ht="15.6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 ht="15.6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 ht="15.6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 ht="15.6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 ht="15.6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 ht="15.6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 ht="15.6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 ht="15.6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 ht="15.6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 ht="15.6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 ht="15.6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 ht="15.6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 ht="15.6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 ht="15.6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 ht="15.6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 ht="15.6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 ht="15.6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 ht="15.6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 ht="15.6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 ht="15.6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 ht="15.6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 ht="15.6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 ht="15.6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 ht="15.6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 ht="15.6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 ht="15.6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 ht="15.6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 ht="15.6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 ht="15.6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 ht="15.6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 ht="15.6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 ht="15.6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 ht="15.6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 ht="15.6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 ht="15.6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 ht="15.6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 ht="15.6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 ht="15.6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 ht="15.6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 ht="15.6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 ht="15.6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 ht="15.6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 ht="15.6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 ht="15.6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 ht="15.6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 ht="15.6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 ht="15.6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 ht="15.6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 ht="15.6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 ht="15.6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 ht="15.6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 ht="15.6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 ht="15.6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 ht="15.6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 ht="15.6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 ht="15.6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 ht="15.6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 ht="15.6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 ht="15.6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 ht="15.6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 ht="15.6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 ht="15.6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 ht="15.6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 ht="15.6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 ht="15.6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 ht="15.6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 ht="15.6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 ht="15.6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 ht="15.6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 ht="15.6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 ht="15.6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 ht="15.6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 ht="15.6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 ht="15.6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 ht="15.6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 ht="15.6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 ht="15.6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 ht="15.6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 ht="15.6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 ht="15.6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 ht="15.6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 ht="15.6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 ht="15.6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 ht="15.6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 ht="15.6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 ht="15.6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 ht="15.6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 ht="15.6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 ht="15.6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 ht="15.6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 ht="15.6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 ht="15.6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 ht="15.6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 ht="15.6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 ht="15.6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 ht="15.6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 ht="15.6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 ht="15.6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 ht="15.6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 ht="15.6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 ht="15.6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 ht="15.6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 ht="15.6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 ht="15.6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 ht="15.6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 ht="15.6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 ht="15.6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 ht="15.6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 ht="15.6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 ht="15.6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 ht="15.6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 ht="15.6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 ht="15.6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 ht="15.6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 ht="15.6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 ht="15.6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 ht="15.6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 ht="15.6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 ht="15.6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 ht="15.6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 ht="15.6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 ht="15.6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 ht="15.6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 ht="15.6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 ht="15.6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 ht="15.6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 ht="15.6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 ht="15.6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 ht="15.6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 ht="15.6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 ht="15.6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 ht="15.6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 ht="15.6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 ht="15.6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 ht="15.6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 ht="15.6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 ht="15.6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 ht="15.6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 ht="15.6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 ht="15.6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 ht="15.6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 ht="15.6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 ht="15.6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 ht="15.6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 ht="15.6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 ht="15.6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 ht="15.6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 ht="15.6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 ht="15.6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 ht="15.6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 ht="15.6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 ht="15.6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 ht="15.6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 ht="15.6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 ht="15.6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 ht="15.6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 ht="15.6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 ht="15.6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 ht="15.6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 ht="15.6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 ht="15.6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 ht="15.6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 ht="15.6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 ht="15.6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 ht="15.6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 ht="15.6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 ht="15.6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 ht="15.6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 ht="15.6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 ht="15.6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</sheetData>
  <mergeCells count="6">
    <mergeCell ref="A1:G1"/>
    <mergeCell ref="A3:F3"/>
    <mergeCell ref="A5:F5"/>
    <mergeCell ref="A33:G33"/>
    <mergeCell ref="B60:F60"/>
    <mergeCell ref="A32:I32"/>
  </mergeCells>
  <pageMargins left="0.7" right="0.7" top="0.75" bottom="0.75" header="0.3" footer="0.3"/>
  <pageSetup paperSize="9" scale="70" orientation="landscape" r:id="rId1"/>
  <rowBreaks count="1" manualBreakCount="1">
    <brk id="44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084E6-E910-4F1E-B0B6-0D6836442CCB}">
  <dimension ref="A1:G87"/>
  <sheetViews>
    <sheetView topLeftCell="A12" workbookViewId="0">
      <selection activeCell="G34" sqref="G34"/>
    </sheetView>
  </sheetViews>
  <sheetFormatPr defaultRowHeight="14.4" x14ac:dyDescent="0.3"/>
  <cols>
    <col min="1" max="1" width="16.5546875" customWidth="1"/>
    <col min="2" max="2" width="17.6640625" customWidth="1"/>
    <col min="3" max="3" width="40.6640625" customWidth="1"/>
    <col min="4" max="4" width="37.109375" customWidth="1"/>
    <col min="5" max="5" width="16" customWidth="1"/>
    <col min="6" max="6" width="18.109375" customWidth="1"/>
  </cols>
  <sheetData>
    <row r="1" spans="1:7" ht="17.399999999999999" x14ac:dyDescent="0.3">
      <c r="A1" s="21" t="s">
        <v>40</v>
      </c>
    </row>
    <row r="2" spans="1:7" ht="15.6" x14ac:dyDescent="0.3">
      <c r="A2" s="7"/>
    </row>
    <row r="3" spans="1:7" s="8" customFormat="1" ht="15.6" x14ac:dyDescent="0.3">
      <c r="A3" s="7" t="s">
        <v>31</v>
      </c>
      <c r="B3" s="7" t="s">
        <v>32</v>
      </c>
      <c r="C3" s="7" t="s">
        <v>33</v>
      </c>
      <c r="D3" s="7" t="s">
        <v>34</v>
      </c>
      <c r="E3" s="7" t="s">
        <v>36</v>
      </c>
      <c r="F3" s="7" t="s">
        <v>35</v>
      </c>
      <c r="G3" s="7"/>
    </row>
    <row r="4" spans="1:7" ht="15.6" x14ac:dyDescent="0.3">
      <c r="A4" s="20">
        <v>45391</v>
      </c>
      <c r="B4" s="3">
        <v>300037</v>
      </c>
      <c r="C4" s="3" t="s">
        <v>41</v>
      </c>
      <c r="D4" s="3" t="s">
        <v>42</v>
      </c>
      <c r="E4" s="2">
        <v>1395</v>
      </c>
      <c r="F4" s="20">
        <v>45397</v>
      </c>
      <c r="G4" s="3"/>
    </row>
    <row r="5" spans="1:7" ht="15.6" x14ac:dyDescent="0.3">
      <c r="A5" s="20">
        <v>45425</v>
      </c>
      <c r="B5" s="3">
        <v>300038</v>
      </c>
      <c r="C5" s="3" t="s">
        <v>43</v>
      </c>
      <c r="D5" s="3" t="s">
        <v>44</v>
      </c>
      <c r="E5" s="2">
        <v>40</v>
      </c>
      <c r="F5" s="20">
        <v>45446</v>
      </c>
      <c r="G5" s="3"/>
    </row>
    <row r="6" spans="1:7" ht="15.6" x14ac:dyDescent="0.3">
      <c r="A6" s="20">
        <v>45425</v>
      </c>
      <c r="B6" s="3">
        <v>300039</v>
      </c>
      <c r="C6" s="3" t="s">
        <v>45</v>
      </c>
      <c r="D6" s="3" t="s">
        <v>46</v>
      </c>
      <c r="E6" s="2">
        <v>31.04</v>
      </c>
      <c r="F6" s="20">
        <v>45427</v>
      </c>
      <c r="G6" s="3"/>
    </row>
    <row r="7" spans="1:7" ht="15.6" x14ac:dyDescent="0.3">
      <c r="A7" s="20">
        <v>45425</v>
      </c>
      <c r="B7" s="3">
        <v>300040</v>
      </c>
      <c r="C7" s="3" t="s">
        <v>45</v>
      </c>
      <c r="D7" s="3" t="s">
        <v>47</v>
      </c>
      <c r="E7" s="2">
        <v>828.8</v>
      </c>
      <c r="F7" s="20">
        <v>45427</v>
      </c>
      <c r="G7" s="3"/>
    </row>
    <row r="8" spans="1:7" ht="15.6" x14ac:dyDescent="0.3">
      <c r="A8" s="20">
        <v>45425</v>
      </c>
      <c r="B8" s="3">
        <v>300041</v>
      </c>
      <c r="C8" s="3" t="s">
        <v>48</v>
      </c>
      <c r="D8" s="3" t="s">
        <v>49</v>
      </c>
      <c r="E8" s="2">
        <v>1101.07</v>
      </c>
      <c r="F8" s="20">
        <v>45432</v>
      </c>
      <c r="G8" s="3"/>
    </row>
    <row r="9" spans="1:7" ht="15.6" x14ac:dyDescent="0.3">
      <c r="A9" s="20">
        <v>45425</v>
      </c>
      <c r="B9" s="3">
        <v>300042</v>
      </c>
      <c r="C9" s="3" t="s">
        <v>50</v>
      </c>
      <c r="D9" s="3" t="s">
        <v>54</v>
      </c>
      <c r="E9" s="2">
        <v>76</v>
      </c>
      <c r="F9" s="20">
        <v>45433</v>
      </c>
      <c r="G9" s="3"/>
    </row>
    <row r="10" spans="1:7" ht="15.6" x14ac:dyDescent="0.3">
      <c r="A10" s="20">
        <v>45425</v>
      </c>
      <c r="B10" s="3">
        <v>300043</v>
      </c>
      <c r="C10" s="3" t="s">
        <v>50</v>
      </c>
      <c r="D10" s="3" t="s">
        <v>52</v>
      </c>
      <c r="E10" s="2">
        <v>135</v>
      </c>
      <c r="F10" s="20">
        <v>45433</v>
      </c>
      <c r="G10" s="3"/>
    </row>
    <row r="11" spans="1:7" ht="15.6" x14ac:dyDescent="0.3">
      <c r="A11" s="20">
        <v>45425</v>
      </c>
      <c r="B11" s="3">
        <v>300044</v>
      </c>
      <c r="C11" s="3" t="s">
        <v>53</v>
      </c>
      <c r="D11" s="3" t="s">
        <v>51</v>
      </c>
      <c r="E11" s="2">
        <v>24</v>
      </c>
      <c r="F11" s="20">
        <v>45433</v>
      </c>
      <c r="G11" s="3"/>
    </row>
    <row r="12" spans="1:7" ht="15.6" x14ac:dyDescent="0.3">
      <c r="A12" s="20">
        <v>45425</v>
      </c>
      <c r="B12" s="3">
        <v>300045</v>
      </c>
      <c r="C12" s="3" t="s">
        <v>43</v>
      </c>
      <c r="D12" s="3" t="s">
        <v>44</v>
      </c>
      <c r="E12" s="2">
        <v>40</v>
      </c>
      <c r="F12" s="20">
        <v>45446</v>
      </c>
      <c r="G12" s="3"/>
    </row>
    <row r="13" spans="1:7" ht="15.6" x14ac:dyDescent="0.3">
      <c r="A13" s="20">
        <v>45467</v>
      </c>
      <c r="B13" s="3">
        <v>300046</v>
      </c>
      <c r="C13" s="3" t="s">
        <v>43</v>
      </c>
      <c r="D13" s="3" t="s">
        <v>44</v>
      </c>
      <c r="E13" s="2">
        <v>40</v>
      </c>
      <c r="F13" s="20">
        <v>45481</v>
      </c>
      <c r="G13" s="3"/>
    </row>
    <row r="14" spans="1:7" ht="15.6" x14ac:dyDescent="0.3">
      <c r="A14" s="20">
        <v>45467</v>
      </c>
      <c r="B14" s="3">
        <v>300047</v>
      </c>
      <c r="C14" s="3" t="s">
        <v>45</v>
      </c>
      <c r="D14" s="3" t="s">
        <v>46</v>
      </c>
      <c r="E14" s="2">
        <v>26.27</v>
      </c>
      <c r="F14" s="20">
        <v>45469</v>
      </c>
      <c r="G14" s="3"/>
    </row>
    <row r="15" spans="1:7" ht="15.6" x14ac:dyDescent="0.3">
      <c r="A15" s="20">
        <v>45467</v>
      </c>
      <c r="B15" s="3">
        <v>300048</v>
      </c>
      <c r="C15" s="3" t="s">
        <v>45</v>
      </c>
      <c r="D15" s="3" t="s">
        <v>47</v>
      </c>
      <c r="E15" s="2">
        <v>874.81</v>
      </c>
      <c r="F15" s="20">
        <v>45469</v>
      </c>
      <c r="G15" s="3"/>
    </row>
    <row r="16" spans="1:7" ht="15.6" x14ac:dyDescent="0.3">
      <c r="A16" s="20">
        <v>45467</v>
      </c>
      <c r="B16" s="3">
        <v>300049</v>
      </c>
      <c r="C16" s="3" t="s">
        <v>55</v>
      </c>
      <c r="D16" s="3" t="s">
        <v>56</v>
      </c>
      <c r="E16" s="2">
        <v>4.8899999999999997</v>
      </c>
      <c r="F16" s="20">
        <v>45476</v>
      </c>
      <c r="G16" s="3"/>
    </row>
    <row r="17" spans="1:7" ht="15.6" x14ac:dyDescent="0.3">
      <c r="A17" s="20">
        <v>45467</v>
      </c>
      <c r="B17" s="3">
        <v>300050</v>
      </c>
      <c r="C17" s="3" t="s">
        <v>57</v>
      </c>
      <c r="D17" s="3" t="s">
        <v>58</v>
      </c>
      <c r="E17" s="2">
        <v>110</v>
      </c>
      <c r="F17" s="20">
        <v>45477</v>
      </c>
      <c r="G17" s="3"/>
    </row>
    <row r="18" spans="1:7" ht="15.6" x14ac:dyDescent="0.3">
      <c r="A18" s="20">
        <v>45547</v>
      </c>
      <c r="B18" s="3">
        <v>300051</v>
      </c>
      <c r="C18" s="3" t="s">
        <v>45</v>
      </c>
      <c r="D18" s="3" t="s">
        <v>46</v>
      </c>
      <c r="E18" s="2">
        <v>6</v>
      </c>
      <c r="F18" s="20">
        <v>45548</v>
      </c>
      <c r="G18" s="3"/>
    </row>
    <row r="19" spans="1:7" ht="15.6" x14ac:dyDescent="0.3">
      <c r="A19" s="20">
        <v>45547</v>
      </c>
      <c r="B19" s="3">
        <v>300052</v>
      </c>
      <c r="C19" s="3" t="s">
        <v>45</v>
      </c>
      <c r="D19" s="3" t="s">
        <v>47</v>
      </c>
      <c r="E19" s="2">
        <v>752.32</v>
      </c>
      <c r="F19" s="20">
        <v>45548</v>
      </c>
      <c r="G19" s="3"/>
    </row>
    <row r="20" spans="1:7" ht="15.6" x14ac:dyDescent="0.3">
      <c r="A20" s="20">
        <v>45547</v>
      </c>
      <c r="B20" s="3">
        <v>300053</v>
      </c>
      <c r="C20" s="3" t="s">
        <v>55</v>
      </c>
      <c r="D20" s="3" t="s">
        <v>56</v>
      </c>
      <c r="E20" s="2">
        <v>188</v>
      </c>
      <c r="F20" s="20">
        <v>45552</v>
      </c>
      <c r="G20" s="3"/>
    </row>
    <row r="21" spans="1:7" ht="15.6" x14ac:dyDescent="0.3">
      <c r="A21" s="20">
        <v>45547</v>
      </c>
      <c r="B21" s="3">
        <v>300054</v>
      </c>
      <c r="C21" s="3" t="s">
        <v>59</v>
      </c>
      <c r="D21" s="3" t="s">
        <v>60</v>
      </c>
      <c r="E21" s="2">
        <v>174</v>
      </c>
      <c r="F21" s="20">
        <v>45567</v>
      </c>
      <c r="G21" s="3"/>
    </row>
    <row r="22" spans="1:7" ht="15.6" x14ac:dyDescent="0.3">
      <c r="A22" s="20">
        <v>45554</v>
      </c>
      <c r="B22" s="3">
        <v>300055</v>
      </c>
      <c r="C22" s="3" t="s">
        <v>61</v>
      </c>
      <c r="D22" s="3" t="s">
        <v>62</v>
      </c>
      <c r="E22" s="2">
        <v>606</v>
      </c>
      <c r="F22" s="20">
        <v>45558</v>
      </c>
      <c r="G22" s="3"/>
    </row>
    <row r="23" spans="1:7" ht="15.6" x14ac:dyDescent="0.3">
      <c r="A23" s="22" t="s">
        <v>67</v>
      </c>
      <c r="B23" s="3">
        <v>300056</v>
      </c>
      <c r="C23" s="3" t="s">
        <v>70</v>
      </c>
      <c r="D23" s="23" t="s">
        <v>67</v>
      </c>
      <c r="E23" s="24" t="s">
        <v>67</v>
      </c>
      <c r="F23" s="25" t="s">
        <v>67</v>
      </c>
      <c r="G23" s="3"/>
    </row>
    <row r="24" spans="1:7" ht="15.6" x14ac:dyDescent="0.3">
      <c r="A24" s="20">
        <v>45607</v>
      </c>
      <c r="B24" s="3">
        <v>300057</v>
      </c>
      <c r="C24" s="3" t="s">
        <v>43</v>
      </c>
      <c r="D24" s="3" t="s">
        <v>44</v>
      </c>
      <c r="E24" s="2">
        <v>40</v>
      </c>
      <c r="F24" s="20">
        <v>45614</v>
      </c>
      <c r="G24" s="3"/>
    </row>
    <row r="25" spans="1:7" ht="15.6" x14ac:dyDescent="0.3">
      <c r="A25" s="20">
        <v>45607</v>
      </c>
      <c r="B25" s="3">
        <v>300058</v>
      </c>
      <c r="C25" s="3" t="s">
        <v>43</v>
      </c>
      <c r="D25" s="3" t="s">
        <v>44</v>
      </c>
      <c r="E25" s="2">
        <v>40</v>
      </c>
      <c r="F25" s="20">
        <v>45614</v>
      </c>
      <c r="G25" s="3"/>
    </row>
    <row r="26" spans="1:7" ht="15.6" x14ac:dyDescent="0.3">
      <c r="A26" s="20">
        <v>45607</v>
      </c>
      <c r="B26" s="3">
        <v>300059</v>
      </c>
      <c r="C26" s="3" t="s">
        <v>45</v>
      </c>
      <c r="D26" s="3" t="s">
        <v>46</v>
      </c>
      <c r="E26" s="2">
        <v>13.2</v>
      </c>
      <c r="F26" s="20">
        <v>45609</v>
      </c>
      <c r="G26" s="3"/>
    </row>
    <row r="27" spans="1:7" ht="15.6" x14ac:dyDescent="0.3">
      <c r="A27" s="20">
        <v>45607</v>
      </c>
      <c r="B27" s="3">
        <v>300060</v>
      </c>
      <c r="C27" s="3" t="s">
        <v>45</v>
      </c>
      <c r="D27" s="3" t="s">
        <v>47</v>
      </c>
      <c r="E27" s="2">
        <v>873.48</v>
      </c>
      <c r="F27" s="20">
        <v>45609</v>
      </c>
      <c r="G27" s="3"/>
    </row>
    <row r="28" spans="1:7" ht="15.6" x14ac:dyDescent="0.3">
      <c r="A28" s="20">
        <v>45607</v>
      </c>
      <c r="B28" s="3">
        <v>300061</v>
      </c>
      <c r="C28" s="3" t="s">
        <v>55</v>
      </c>
      <c r="D28" s="3" t="s">
        <v>56</v>
      </c>
      <c r="E28" s="2">
        <v>223.08</v>
      </c>
      <c r="F28" s="20">
        <v>45610</v>
      </c>
      <c r="G28" s="3"/>
    </row>
    <row r="29" spans="1:7" ht="15.6" x14ac:dyDescent="0.3">
      <c r="A29" s="20">
        <v>45607</v>
      </c>
      <c r="B29" s="3">
        <v>300062</v>
      </c>
      <c r="C29" s="3" t="s">
        <v>68</v>
      </c>
      <c r="D29" s="3" t="s">
        <v>69</v>
      </c>
      <c r="E29" s="2">
        <v>200</v>
      </c>
      <c r="F29" s="20">
        <v>45617</v>
      </c>
      <c r="G29" s="3"/>
    </row>
    <row r="30" spans="1:7" ht="15.6" x14ac:dyDescent="0.3">
      <c r="A30" s="20">
        <v>45614</v>
      </c>
      <c r="B30" s="3">
        <v>300063</v>
      </c>
      <c r="C30" s="3" t="s">
        <v>71</v>
      </c>
      <c r="D30" s="3" t="s">
        <v>72</v>
      </c>
      <c r="E30" s="2">
        <v>110</v>
      </c>
      <c r="F30" s="20">
        <v>45630</v>
      </c>
      <c r="G30" s="3"/>
    </row>
    <row r="31" spans="1:7" ht="15.6" x14ac:dyDescent="0.3">
      <c r="A31" s="20">
        <v>45614</v>
      </c>
      <c r="B31" s="3">
        <v>300064</v>
      </c>
      <c r="C31" s="3" t="s">
        <v>73</v>
      </c>
      <c r="D31" s="3" t="s">
        <v>72</v>
      </c>
      <c r="E31" s="2">
        <v>110</v>
      </c>
      <c r="F31" s="20">
        <v>45623</v>
      </c>
      <c r="G31" s="3"/>
    </row>
    <row r="32" spans="1:7" ht="15.6" x14ac:dyDescent="0.3">
      <c r="A32" s="20">
        <v>45614</v>
      </c>
      <c r="B32" s="3">
        <v>300065</v>
      </c>
      <c r="C32" s="3" t="s">
        <v>74</v>
      </c>
      <c r="D32" s="3" t="s">
        <v>72</v>
      </c>
      <c r="E32" s="2">
        <v>50</v>
      </c>
      <c r="F32" s="20">
        <v>45622</v>
      </c>
      <c r="G32" s="3"/>
    </row>
    <row r="33" spans="1:7" ht="15.6" x14ac:dyDescent="0.3">
      <c r="A33" s="20">
        <v>45622</v>
      </c>
      <c r="B33" s="3">
        <v>300066</v>
      </c>
      <c r="C33" s="3" t="s">
        <v>75</v>
      </c>
      <c r="D33" s="3" t="s">
        <v>76</v>
      </c>
      <c r="E33" s="2">
        <v>11310.42</v>
      </c>
      <c r="F33" s="20">
        <v>45624</v>
      </c>
      <c r="G33" s="3"/>
    </row>
    <row r="34" spans="1:7" ht="15.6" x14ac:dyDescent="0.3">
      <c r="A34" s="20">
        <v>45635</v>
      </c>
      <c r="B34" s="3">
        <v>300067</v>
      </c>
      <c r="C34" s="3" t="s">
        <v>78</v>
      </c>
      <c r="D34" s="3" t="s">
        <v>79</v>
      </c>
      <c r="E34" s="2">
        <v>528</v>
      </c>
      <c r="F34" s="20">
        <v>45637</v>
      </c>
      <c r="G34" s="3"/>
    </row>
    <row r="35" spans="1:7" ht="15.6" x14ac:dyDescent="0.3">
      <c r="A35" s="20"/>
      <c r="B35" s="3"/>
      <c r="C35" s="3"/>
      <c r="D35" s="3"/>
      <c r="E35" s="2"/>
      <c r="F35" s="20"/>
      <c r="G35" s="3"/>
    </row>
    <row r="36" spans="1:7" ht="15.6" x14ac:dyDescent="0.3">
      <c r="A36" s="20"/>
      <c r="B36" s="3"/>
      <c r="C36" s="3"/>
      <c r="D36" s="3"/>
      <c r="E36" s="2"/>
      <c r="F36" s="20"/>
      <c r="G36" s="3"/>
    </row>
    <row r="37" spans="1:7" ht="15.6" x14ac:dyDescent="0.3">
      <c r="A37" s="20"/>
      <c r="B37" s="3"/>
      <c r="C37" s="3"/>
      <c r="D37" s="3"/>
      <c r="E37" s="2"/>
      <c r="F37" s="20"/>
    </row>
    <row r="38" spans="1:7" ht="15.6" x14ac:dyDescent="0.3">
      <c r="A38" s="20"/>
      <c r="B38" s="3"/>
      <c r="C38" s="3"/>
      <c r="D38" s="3"/>
      <c r="E38" s="2"/>
      <c r="F38" s="20"/>
    </row>
    <row r="39" spans="1:7" ht="15.6" x14ac:dyDescent="0.3">
      <c r="A39" s="20"/>
      <c r="B39" s="3"/>
      <c r="C39" s="3"/>
      <c r="D39" s="3"/>
      <c r="E39" s="2"/>
      <c r="F39" s="20"/>
    </row>
    <row r="40" spans="1:7" ht="15.6" x14ac:dyDescent="0.3">
      <c r="A40" s="20"/>
      <c r="B40" s="3"/>
      <c r="C40" s="3"/>
      <c r="D40" s="3"/>
      <c r="E40" s="2"/>
      <c r="F40" s="20"/>
    </row>
    <row r="41" spans="1:7" ht="15.6" x14ac:dyDescent="0.3">
      <c r="A41" s="20"/>
      <c r="B41" s="3"/>
      <c r="C41" s="3"/>
      <c r="D41" s="3"/>
      <c r="E41" s="2"/>
      <c r="F41" s="20"/>
    </row>
    <row r="42" spans="1:7" ht="15.6" x14ac:dyDescent="0.3">
      <c r="A42" s="20"/>
      <c r="B42" s="3"/>
      <c r="C42" s="3"/>
      <c r="D42" s="3"/>
      <c r="E42" s="2"/>
      <c r="F42" s="20"/>
    </row>
    <row r="43" spans="1:7" ht="15.6" x14ac:dyDescent="0.3">
      <c r="A43" s="20"/>
      <c r="B43" s="3"/>
      <c r="C43" s="3"/>
      <c r="D43" s="3"/>
      <c r="E43" s="2"/>
      <c r="F43" s="20"/>
    </row>
    <row r="44" spans="1:7" ht="15.6" x14ac:dyDescent="0.3">
      <c r="A44" s="20"/>
      <c r="B44" s="3"/>
      <c r="C44" s="3"/>
      <c r="D44" s="3"/>
      <c r="E44" s="2"/>
      <c r="F44" s="20"/>
    </row>
    <row r="45" spans="1:7" ht="15.6" x14ac:dyDescent="0.3">
      <c r="A45" s="20"/>
      <c r="B45" s="3"/>
      <c r="C45" s="3"/>
      <c r="D45" s="3"/>
      <c r="E45" s="2"/>
      <c r="F45" s="20"/>
    </row>
    <row r="46" spans="1:7" ht="15.6" x14ac:dyDescent="0.3">
      <c r="A46" s="20"/>
      <c r="B46" s="3"/>
      <c r="C46" s="3"/>
      <c r="D46" s="3"/>
      <c r="E46" s="2"/>
      <c r="F46" s="3"/>
    </row>
    <row r="47" spans="1:7" ht="15.6" x14ac:dyDescent="0.3">
      <c r="A47" s="20"/>
      <c r="B47" s="3"/>
      <c r="C47" s="3"/>
      <c r="D47" s="3"/>
      <c r="E47" s="2"/>
      <c r="F47" s="20"/>
    </row>
    <row r="48" spans="1:7" ht="15.6" x14ac:dyDescent="0.3">
      <c r="A48" s="20"/>
      <c r="B48" s="3"/>
      <c r="C48" s="3"/>
      <c r="D48" s="3"/>
      <c r="E48" s="2"/>
      <c r="F48" s="20"/>
    </row>
    <row r="49" spans="1:6" ht="15.6" x14ac:dyDescent="0.3">
      <c r="A49" s="20"/>
      <c r="B49" s="3"/>
      <c r="C49" s="3"/>
      <c r="D49" s="3"/>
      <c r="E49" s="2"/>
      <c r="F49" s="20"/>
    </row>
    <row r="50" spans="1:6" ht="15.6" x14ac:dyDescent="0.3">
      <c r="A50" s="3"/>
      <c r="B50" s="3"/>
      <c r="C50" s="3"/>
      <c r="F50" s="3"/>
    </row>
    <row r="51" spans="1:6" ht="15.6" x14ac:dyDescent="0.3">
      <c r="A51" s="20"/>
      <c r="B51" s="3"/>
      <c r="C51" s="3"/>
      <c r="D51" s="3"/>
      <c r="E51" s="2"/>
      <c r="F51" s="20"/>
    </row>
    <row r="52" spans="1:6" ht="15.6" x14ac:dyDescent="0.3">
      <c r="A52" s="20"/>
      <c r="B52" s="3"/>
      <c r="C52" s="3"/>
      <c r="D52" s="3"/>
      <c r="E52" s="2"/>
      <c r="F52" s="20"/>
    </row>
    <row r="53" spans="1:6" ht="15.6" x14ac:dyDescent="0.3">
      <c r="A53" s="20"/>
      <c r="B53" s="3"/>
      <c r="C53" s="3"/>
      <c r="D53" s="3"/>
      <c r="E53" s="2"/>
      <c r="F53" s="20"/>
    </row>
    <row r="54" spans="1:6" ht="15.6" x14ac:dyDescent="0.3">
      <c r="A54" s="20"/>
      <c r="B54" s="3"/>
      <c r="C54" s="3"/>
      <c r="D54" s="3"/>
      <c r="E54" s="2"/>
      <c r="F54" s="20"/>
    </row>
    <row r="55" spans="1:6" ht="15.6" x14ac:dyDescent="0.3">
      <c r="A55" s="20"/>
      <c r="B55" s="3"/>
      <c r="C55" s="3"/>
      <c r="D55" s="3"/>
      <c r="E55" s="2"/>
      <c r="F55" s="20"/>
    </row>
    <row r="56" spans="1:6" ht="15.6" x14ac:dyDescent="0.3">
      <c r="A56" s="20"/>
      <c r="B56" s="3"/>
      <c r="C56" s="3"/>
      <c r="D56" s="3"/>
      <c r="E56" s="2"/>
      <c r="F56" s="20"/>
    </row>
    <row r="57" spans="1:6" ht="15.6" x14ac:dyDescent="0.3">
      <c r="A57" s="20"/>
      <c r="B57" s="3"/>
      <c r="C57" s="3"/>
      <c r="D57" s="3"/>
      <c r="E57" s="2"/>
      <c r="F57" s="20"/>
    </row>
    <row r="58" spans="1:6" ht="15.6" x14ac:dyDescent="0.3">
      <c r="A58" s="20"/>
      <c r="B58" s="3"/>
      <c r="C58" s="3"/>
      <c r="D58" s="3"/>
      <c r="E58" s="2"/>
      <c r="F58" s="20"/>
    </row>
    <row r="59" spans="1:6" ht="15.6" x14ac:dyDescent="0.3">
      <c r="A59" s="20"/>
      <c r="B59" s="3"/>
      <c r="C59" s="3"/>
      <c r="D59" s="3"/>
      <c r="E59" s="2"/>
      <c r="F59" s="20"/>
    </row>
    <row r="60" spans="1:6" ht="15.6" x14ac:dyDescent="0.3">
      <c r="A60" s="20"/>
      <c r="B60" s="3"/>
      <c r="C60" s="3"/>
      <c r="D60" s="3"/>
      <c r="E60" s="2"/>
      <c r="F60" s="20"/>
    </row>
    <row r="61" spans="1:6" ht="15.6" x14ac:dyDescent="0.3">
      <c r="A61" s="20"/>
      <c r="B61" s="3"/>
      <c r="C61" s="3"/>
      <c r="D61" s="3"/>
      <c r="E61" s="2"/>
      <c r="F61" s="20"/>
    </row>
    <row r="62" spans="1:6" ht="15.6" x14ac:dyDescent="0.3">
      <c r="A62" s="20"/>
      <c r="B62" s="3"/>
      <c r="C62" s="3"/>
      <c r="D62" s="3"/>
      <c r="E62" s="2"/>
      <c r="F62" s="20"/>
    </row>
    <row r="63" spans="1:6" ht="15.6" x14ac:dyDescent="0.3">
      <c r="A63" s="20"/>
      <c r="B63" s="3"/>
      <c r="C63" s="3"/>
      <c r="D63" s="3"/>
      <c r="E63" s="2"/>
      <c r="F63" s="20"/>
    </row>
    <row r="64" spans="1:6" ht="15.6" x14ac:dyDescent="0.3">
      <c r="A64" s="20"/>
      <c r="B64" s="3"/>
      <c r="C64" s="3"/>
      <c r="D64" s="3"/>
      <c r="E64" s="2"/>
      <c r="F64" s="20"/>
    </row>
    <row r="65" spans="1:6" ht="15.6" x14ac:dyDescent="0.3">
      <c r="A65" s="20"/>
      <c r="B65" s="3"/>
      <c r="C65" s="3"/>
      <c r="D65" s="3"/>
      <c r="E65" s="2"/>
      <c r="F65" s="20"/>
    </row>
    <row r="66" spans="1:6" ht="15.6" x14ac:dyDescent="0.3">
      <c r="A66" s="20"/>
      <c r="B66" s="3"/>
      <c r="C66" s="3"/>
      <c r="D66" s="3"/>
      <c r="E66" s="2"/>
      <c r="F66" s="20"/>
    </row>
    <row r="67" spans="1:6" ht="15.6" x14ac:dyDescent="0.3">
      <c r="A67" s="20"/>
      <c r="B67" s="3"/>
      <c r="C67" s="3"/>
      <c r="D67" s="3"/>
      <c r="E67" s="2"/>
      <c r="F67" s="20"/>
    </row>
    <row r="68" spans="1:6" ht="15.6" x14ac:dyDescent="0.3">
      <c r="A68" s="20"/>
      <c r="B68" s="3"/>
      <c r="C68" s="3"/>
      <c r="D68" s="3"/>
      <c r="E68" s="2"/>
      <c r="F68" s="20"/>
    </row>
    <row r="69" spans="1:6" ht="15.6" x14ac:dyDescent="0.3">
      <c r="A69" s="20"/>
      <c r="B69" s="3"/>
      <c r="C69" s="3"/>
      <c r="D69" s="3"/>
      <c r="E69" s="2"/>
      <c r="F69" s="20"/>
    </row>
    <row r="70" spans="1:6" ht="15.6" x14ac:dyDescent="0.3">
      <c r="A70" s="20"/>
      <c r="B70" s="3"/>
      <c r="C70" s="3"/>
      <c r="D70" s="3"/>
      <c r="E70" s="2"/>
      <c r="F70" s="20"/>
    </row>
    <row r="71" spans="1:6" ht="15.6" x14ac:dyDescent="0.3">
      <c r="A71" s="20"/>
      <c r="B71" s="3"/>
      <c r="C71" s="3"/>
      <c r="D71" s="3"/>
      <c r="E71" s="2"/>
      <c r="F71" s="20"/>
    </row>
    <row r="72" spans="1:6" ht="15.6" x14ac:dyDescent="0.3">
      <c r="A72" s="20"/>
      <c r="B72" s="3"/>
      <c r="C72" s="3"/>
      <c r="D72" s="3"/>
      <c r="E72" s="2"/>
      <c r="F72" s="20"/>
    </row>
    <row r="73" spans="1:6" ht="15.6" x14ac:dyDescent="0.3">
      <c r="A73" s="20"/>
      <c r="B73" s="3"/>
      <c r="C73" s="3"/>
      <c r="D73" s="3"/>
      <c r="E73" s="2"/>
      <c r="F73" s="20"/>
    </row>
    <row r="74" spans="1:6" ht="15.6" x14ac:dyDescent="0.3">
      <c r="A74" s="20"/>
      <c r="B74" s="3"/>
      <c r="C74" s="3"/>
      <c r="D74" s="3"/>
      <c r="E74" s="2"/>
      <c r="F74" s="20"/>
    </row>
    <row r="75" spans="1:6" ht="15.6" x14ac:dyDescent="0.3">
      <c r="A75" s="20"/>
      <c r="B75" s="3"/>
      <c r="C75" s="3"/>
      <c r="D75" s="3"/>
      <c r="E75" s="2"/>
      <c r="F75" s="20"/>
    </row>
    <row r="76" spans="1:6" ht="15.6" x14ac:dyDescent="0.3">
      <c r="A76" s="20"/>
      <c r="B76" s="3"/>
      <c r="C76" s="3"/>
      <c r="D76" s="3"/>
      <c r="E76" s="2"/>
      <c r="F76" s="20"/>
    </row>
    <row r="77" spans="1:6" ht="15.6" x14ac:dyDescent="0.3">
      <c r="A77" s="20"/>
      <c r="B77" s="3"/>
      <c r="C77" s="3"/>
      <c r="D77" s="3"/>
      <c r="E77" s="2"/>
      <c r="F77" s="20"/>
    </row>
    <row r="78" spans="1:6" ht="15.6" x14ac:dyDescent="0.3">
      <c r="A78" s="20"/>
      <c r="B78" s="3"/>
      <c r="C78" s="3"/>
      <c r="D78" s="3"/>
      <c r="E78" s="2"/>
      <c r="F78" s="20"/>
    </row>
    <row r="79" spans="1:6" ht="15.6" x14ac:dyDescent="0.3">
      <c r="A79" s="20"/>
      <c r="B79" s="3"/>
      <c r="C79" s="3"/>
      <c r="D79" s="3"/>
      <c r="E79" s="2"/>
      <c r="F79" s="20"/>
    </row>
    <row r="80" spans="1:6" ht="15.6" x14ac:dyDescent="0.3">
      <c r="A80" s="20"/>
      <c r="B80" s="3"/>
      <c r="C80" s="3"/>
      <c r="D80" s="3"/>
      <c r="E80" s="2"/>
      <c r="F80" s="20"/>
    </row>
    <row r="81" spans="1:6" ht="15.6" x14ac:dyDescent="0.3">
      <c r="A81" s="20"/>
      <c r="B81" s="3"/>
      <c r="C81" s="3"/>
      <c r="D81" s="3"/>
      <c r="E81" s="2"/>
      <c r="F81" s="20"/>
    </row>
    <row r="82" spans="1:6" ht="15.6" x14ac:dyDescent="0.3">
      <c r="A82" s="20"/>
      <c r="B82" s="3"/>
      <c r="C82" s="3"/>
      <c r="D82" s="3"/>
      <c r="E82" s="2"/>
      <c r="F82" s="20"/>
    </row>
    <row r="83" spans="1:6" ht="15.6" x14ac:dyDescent="0.3">
      <c r="A83" s="20"/>
      <c r="B83" s="3"/>
      <c r="C83" s="3"/>
      <c r="D83" s="3"/>
      <c r="E83" s="2"/>
      <c r="F83" s="20"/>
    </row>
    <row r="84" spans="1:6" ht="15.6" x14ac:dyDescent="0.3">
      <c r="A84" s="3"/>
      <c r="F84" s="3"/>
    </row>
    <row r="85" spans="1:6" ht="15.6" x14ac:dyDescent="0.3">
      <c r="A85" s="3"/>
      <c r="F85" s="3"/>
    </row>
    <row r="86" spans="1:6" ht="15.6" x14ac:dyDescent="0.3">
      <c r="F86" s="3"/>
    </row>
    <row r="87" spans="1:6" ht="15.6" x14ac:dyDescent="0.3">
      <c r="F87" s="3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D3523-F53E-49E0-B008-4E29186D6769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April 2024</vt:lpstr>
      <vt:lpstr>Cheques</vt:lpstr>
      <vt:lpstr>Sheet3</vt:lpstr>
      <vt:lpstr>'April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Rees</dc:creator>
  <cp:lastModifiedBy>Andrew Rees</cp:lastModifiedBy>
  <cp:lastPrinted>2024-12-30T09:14:47Z</cp:lastPrinted>
  <dcterms:created xsi:type="dcterms:W3CDTF">2022-12-29T18:40:11Z</dcterms:created>
  <dcterms:modified xsi:type="dcterms:W3CDTF">2024-12-30T09:17:18Z</dcterms:modified>
</cp:coreProperties>
</file>